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20730" windowHeight="11760"/>
  </bookViews>
  <sheets>
    <sheet name="Лист1" sheetId="1" r:id="rId1"/>
    <sheet name="Лист2" sheetId="2" r:id="rId2"/>
    <sheet name="Лист3" sheetId="3" r:id="rId3"/>
  </sheets>
  <calcPr calcId="145621" calcOnSave="0"/>
</workbook>
</file>

<file path=xl/calcChain.xml><?xml version="1.0" encoding="utf-8"?>
<calcChain xmlns="http://schemas.openxmlformats.org/spreadsheetml/2006/main">
  <c r="G188" i="1" l="1"/>
  <c r="H188" i="1"/>
  <c r="I188" i="1"/>
  <c r="J188" i="1"/>
  <c r="L188" i="1"/>
  <c r="F188" i="1"/>
  <c r="G173" i="1"/>
  <c r="H173" i="1"/>
  <c r="I173" i="1"/>
  <c r="J173" i="1"/>
  <c r="L173" i="1"/>
  <c r="F173" i="1"/>
  <c r="G157" i="1"/>
  <c r="H157" i="1"/>
  <c r="I157" i="1"/>
  <c r="J157" i="1"/>
  <c r="L157" i="1"/>
  <c r="F157" i="1"/>
  <c r="G142" i="1"/>
  <c r="H142" i="1"/>
  <c r="I142" i="1"/>
  <c r="J142" i="1"/>
  <c r="L142" i="1"/>
  <c r="F142" i="1"/>
  <c r="G126" i="1"/>
  <c r="H126" i="1"/>
  <c r="I126" i="1"/>
  <c r="J126" i="1"/>
  <c r="L126" i="1"/>
  <c r="F126" i="1"/>
  <c r="G110" i="1"/>
  <c r="H110" i="1"/>
  <c r="I110" i="1"/>
  <c r="J110" i="1"/>
  <c r="L110" i="1"/>
  <c r="F110" i="1"/>
  <c r="G95" i="1"/>
  <c r="H95" i="1"/>
  <c r="I95" i="1"/>
  <c r="J95" i="1"/>
  <c r="L95" i="1"/>
  <c r="F95" i="1"/>
  <c r="G80" i="1"/>
  <c r="H80" i="1"/>
  <c r="I80" i="1"/>
  <c r="J80" i="1"/>
  <c r="L80" i="1"/>
  <c r="F80" i="1"/>
  <c r="G65" i="1"/>
  <c r="H65" i="1"/>
  <c r="I65" i="1"/>
  <c r="J65" i="1"/>
  <c r="L65" i="1"/>
  <c r="F65" i="1"/>
  <c r="G51" i="1"/>
  <c r="H51" i="1"/>
  <c r="I51" i="1"/>
  <c r="J51" i="1"/>
  <c r="L51" i="1"/>
  <c r="F51" i="1"/>
  <c r="G33" i="1"/>
  <c r="H33" i="1"/>
  <c r="I33" i="1"/>
  <c r="J33" i="1"/>
  <c r="L33" i="1"/>
  <c r="F33" i="1"/>
  <c r="L14" i="1"/>
  <c r="K14" i="1"/>
  <c r="J14" i="1"/>
  <c r="I14" i="1"/>
  <c r="H14" i="1"/>
  <c r="G14" i="1"/>
  <c r="F14" i="1" l="1"/>
  <c r="L195" i="1" l="1"/>
  <c r="K195" i="1"/>
  <c r="J195" i="1"/>
  <c r="I195" i="1"/>
  <c r="H195" i="1"/>
  <c r="G195" i="1"/>
  <c r="F195" i="1"/>
  <c r="L180" i="1"/>
  <c r="K180" i="1"/>
  <c r="J180" i="1"/>
  <c r="I180" i="1"/>
  <c r="H180" i="1"/>
  <c r="G180" i="1"/>
  <c r="F180" i="1"/>
  <c r="L164" i="1"/>
  <c r="K164" i="1"/>
  <c r="J164" i="1"/>
  <c r="I164" i="1"/>
  <c r="H164" i="1"/>
  <c r="G164" i="1"/>
  <c r="F164" i="1"/>
  <c r="L149" i="1"/>
  <c r="K149" i="1"/>
  <c r="J149" i="1"/>
  <c r="I149" i="1"/>
  <c r="H149" i="1"/>
  <c r="G149" i="1"/>
  <c r="F149" i="1"/>
  <c r="L134" i="1"/>
  <c r="K134" i="1"/>
  <c r="J134" i="1"/>
  <c r="I134" i="1"/>
  <c r="H134" i="1"/>
  <c r="G134" i="1"/>
  <c r="F134" i="1"/>
  <c r="L118" i="1"/>
  <c r="K118" i="1"/>
  <c r="J118" i="1"/>
  <c r="I118" i="1"/>
  <c r="H118" i="1"/>
  <c r="G118" i="1"/>
  <c r="F118" i="1"/>
  <c r="L103" i="1"/>
  <c r="K103" i="1"/>
  <c r="J103" i="1"/>
  <c r="I103" i="1"/>
  <c r="H103" i="1"/>
  <c r="G103" i="1"/>
  <c r="F103" i="1"/>
  <c r="L88" i="1"/>
  <c r="K88" i="1"/>
  <c r="J88" i="1"/>
  <c r="I88" i="1"/>
  <c r="H88" i="1"/>
  <c r="G88" i="1"/>
  <c r="F88" i="1"/>
  <c r="L73" i="1"/>
  <c r="K73" i="1"/>
  <c r="J73" i="1"/>
  <c r="I73" i="1"/>
  <c r="H73" i="1"/>
  <c r="G73" i="1"/>
  <c r="F73" i="1"/>
  <c r="L58" i="1"/>
  <c r="K58" i="1"/>
  <c r="J58" i="1"/>
  <c r="I58" i="1"/>
  <c r="H58" i="1"/>
  <c r="G58" i="1"/>
  <c r="F58" i="1"/>
  <c r="I43" i="1"/>
  <c r="L43" i="1"/>
  <c r="K43" i="1"/>
  <c r="J43" i="1"/>
  <c r="H43" i="1"/>
  <c r="G43" i="1"/>
  <c r="F43" i="1"/>
  <c r="I25" i="1"/>
  <c r="L25" i="1"/>
  <c r="K25" i="1"/>
  <c r="J25" i="1"/>
  <c r="H25" i="1"/>
  <c r="G25" i="1"/>
  <c r="F25" i="1"/>
</calcChain>
</file>

<file path=xl/sharedStrings.xml><?xml version="1.0" encoding="utf-8"?>
<sst xmlns="http://schemas.openxmlformats.org/spreadsheetml/2006/main" count="269" uniqueCount="102">
  <si>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</si>
  <si>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</si>
  <si>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</si>
  <si>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</si>
  <si>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</si>
  <si>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</si>
  <si>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</si>
  <si>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</si>
  <si>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</si>
  <si>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</si>
  <si>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</si>
  <si>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</si>
  <si>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</si>
  <si>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</si>
  <si>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</si>
  <si>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</si>
  <si>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</si>
  <si>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</si>
  <si>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</si>
  <si>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</si>
  <si>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</si>
  <si>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</si>
  <si>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</si>
  <si>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</si>
  <si>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гор.блюдо</t>
  </si>
  <si>
    <t>гор.напиток</t>
  </si>
  <si>
    <t>хлеб</t>
  </si>
  <si>
    <t>закуска</t>
  </si>
  <si>
    <t>сладкое</t>
  </si>
  <si>
    <t xml:space="preserve">Завтрак </t>
  </si>
  <si>
    <t>итого</t>
  </si>
  <si>
    <t xml:space="preserve">Обед  </t>
  </si>
  <si>
    <t>1 блюдо</t>
  </si>
  <si>
    <t>2 блюдо</t>
  </si>
  <si>
    <t>гарнир</t>
  </si>
  <si>
    <t>напиток</t>
  </si>
  <si>
    <t>хлеб.черн.</t>
  </si>
  <si>
    <t>Итого за день:</t>
  </si>
  <si>
    <t xml:space="preserve">                Итого за день:</t>
  </si>
  <si>
    <t>хлеб бел.</t>
  </si>
  <si>
    <t>чай с сахаром</t>
  </si>
  <si>
    <t xml:space="preserve">итого </t>
  </si>
  <si>
    <t>Обед</t>
  </si>
  <si>
    <t xml:space="preserve">Обед </t>
  </si>
  <si>
    <t xml:space="preserve">гарнир </t>
  </si>
  <si>
    <t>чай с лимоном</t>
  </si>
  <si>
    <t>МКОУ "СОШ №1" с.п. Аргудан</t>
  </si>
  <si>
    <t>М.Х.Халишхова</t>
  </si>
  <si>
    <t xml:space="preserve">Гуляш из говядины </t>
  </si>
  <si>
    <t xml:space="preserve">Каша пшенная </t>
  </si>
  <si>
    <t xml:space="preserve">Чай с сахаром </t>
  </si>
  <si>
    <t>Хлеб пшеничный/ржаной</t>
  </si>
  <si>
    <t xml:space="preserve">хлеб </t>
  </si>
  <si>
    <t>Биточки куриные</t>
  </si>
  <si>
    <t>хлеб пшеничный/ржаной</t>
  </si>
  <si>
    <t>пюре картофельное</t>
  </si>
  <si>
    <t>Котлеты мясные  с томатным соусом</t>
  </si>
  <si>
    <t>макароны отварные</t>
  </si>
  <si>
    <t>хлеб пшеничный/ ржаной</t>
  </si>
  <si>
    <t xml:space="preserve">Рыба запеченная </t>
  </si>
  <si>
    <t xml:space="preserve">Пюре картофельное </t>
  </si>
  <si>
    <t xml:space="preserve">Запеканка творожная со сгущенкой </t>
  </si>
  <si>
    <t>Чай с сахаром</t>
  </si>
  <si>
    <t>Конфеты</t>
  </si>
  <si>
    <t xml:space="preserve">Плов из курицы </t>
  </si>
  <si>
    <t xml:space="preserve">Какао с молоком </t>
  </si>
  <si>
    <t xml:space="preserve">Бефстроганов из говядины </t>
  </si>
  <si>
    <t xml:space="preserve">Каша гречневая рассыпчатая </t>
  </si>
  <si>
    <t>Хлеб пшеничный /ржаной</t>
  </si>
  <si>
    <t xml:space="preserve">Птица тушенная в сметанном соусе </t>
  </si>
  <si>
    <t>Каша пшенная рассыпчатая</t>
  </si>
  <si>
    <t>Чай с лимоном</t>
  </si>
  <si>
    <t>Биточки говяжьи</t>
  </si>
  <si>
    <t>Каша гречневая рассыпчатая с томат.соусом</t>
  </si>
  <si>
    <t>Рыба, тушенная с овощами</t>
  </si>
  <si>
    <t>Пюре картофельное</t>
  </si>
  <si>
    <t>Вафли</t>
  </si>
  <si>
    <t>Котлеты куриные с томатным соусом</t>
  </si>
  <si>
    <t>Аскорбиновая кислота</t>
  </si>
  <si>
    <t>Тефтели мясные в томатном соусе</t>
  </si>
  <si>
    <t>Каша гречневая рассыпчатая</t>
  </si>
  <si>
    <t>Какао с молоком</t>
  </si>
  <si>
    <t>Бутерброд с сыром</t>
  </si>
  <si>
    <t>Салат из капусты</t>
  </si>
  <si>
    <t>фрукты</t>
  </si>
  <si>
    <t>яблоки</t>
  </si>
  <si>
    <t>конфеты</t>
  </si>
  <si>
    <t>Салат из моркови с изюмом</t>
  </si>
  <si>
    <t>зефир</t>
  </si>
  <si>
    <t>пряники</t>
  </si>
  <si>
    <t>бутерброд с маслом</t>
  </si>
  <si>
    <t>бананы</t>
  </si>
  <si>
    <t>Салат из свежей капусты</t>
  </si>
  <si>
    <t>мандарины</t>
  </si>
  <si>
    <t>Салат из свеклы с яблоками</t>
  </si>
  <si>
    <t>Зефир</t>
  </si>
  <si>
    <t>Яблоки</t>
  </si>
  <si>
    <t>хлеб пшеничный/ржаной с маслом</t>
  </si>
  <si>
    <t>Мандарины</t>
  </si>
  <si>
    <t>Бананы</t>
  </si>
  <si>
    <t>Пряники</t>
  </si>
  <si>
    <t>Салат из свеклы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</si>
</sst>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theme="1" tint="4.9989318521683403E-2"/>
      <name val="Calibri"/>
      <family val="2"/>
      <charset val="204"/>
      <scheme val="minor"/>
    </font>
    <font>
      <b/>
      <sz val="11"/>
      <color theme="1" tint="4.9989318521683403E-2"/>
      <name val="Calibri"/>
      <family val="2"/>
      <charset val="204"/>
      <scheme val="minor"/>
    </font>
    <font>
      <b/>
      <i/>
      <sz val="11"/>
      <color theme="1" tint="4.9989318521683403E-2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2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" fillId="4" borderId="0" xfId="0" applyFont="1" applyFill="1"/>
    <xf numFmtId="0" fontId="0" fillId="0" borderId="1" xfId="0" applyFill="1" applyBorder="1"/>
    <xf numFmtId="0" fontId="9" fillId="3" borderId="1" xfId="0" applyFont="1" applyFill="1" applyBorder="1"/>
    <xf numFmtId="0" fontId="9" fillId="0" borderId="1" xfId="0" applyFont="1" applyBorder="1"/>
    <xf numFmtId="0" fontId="0" fillId="5" borderId="1" xfId="0" applyFont="1" applyFill="1" applyBorder="1" applyProtection="1">
      <protection locked="0"/>
    </xf>
    <xf numFmtId="0" fontId="0" fillId="0" borderId="1" xfId="0" applyFont="1" applyBorder="1"/>
    <xf numFmtId="0" fontId="0" fillId="5" borderId="1" xfId="0" applyFont="1" applyFill="1" applyBorder="1" applyAlignment="1" applyProtection="1">
      <alignment wrapText="1"/>
      <protection locked="0"/>
    </xf>
    <xf numFmtId="1" fontId="0" fillId="5" borderId="1" xfId="0" applyNumberFormat="1" applyFill="1" applyBorder="1" applyAlignment="1" applyProtection="1">
      <alignment horizontal="center" vertical="center"/>
      <protection locked="0"/>
    </xf>
    <xf numFmtId="2" fontId="0" fillId="5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1" fontId="0" fillId="5" borderId="1" xfId="0" applyNumberFormat="1" applyFill="1" applyBorder="1" applyProtection="1">
      <protection locked="0"/>
    </xf>
    <xf numFmtId="1" fontId="0" fillId="5" borderId="1" xfId="0" applyNumberFormat="1" applyFont="1" applyFill="1" applyBorder="1" applyAlignment="1" applyProtection="1">
      <alignment horizontal="right"/>
      <protection locked="0"/>
    </xf>
    <xf numFmtId="1" fontId="0" fillId="5" borderId="1" xfId="0" applyNumberFormat="1" applyFill="1" applyBorder="1" applyAlignment="1" applyProtection="1">
      <alignment horizontal="right"/>
      <protection locked="0"/>
    </xf>
    <xf numFmtId="0" fontId="0" fillId="0" borderId="1" xfId="0" applyFont="1" applyBorder="1" applyProtection="1">
      <protection locked="0"/>
    </xf>
    <xf numFmtId="0" fontId="10" fillId="4" borderId="7" xfId="0" applyFont="1" applyFill="1" applyBorder="1"/>
    <xf numFmtId="0" fontId="10" fillId="4" borderId="6" xfId="0" applyFont="1" applyFill="1" applyBorder="1"/>
    <xf numFmtId="1" fontId="9" fillId="3" borderId="1" xfId="0" applyNumberFormat="1" applyFont="1" applyFill="1" applyBorder="1"/>
    <xf numFmtId="1" fontId="9" fillId="0" borderId="1" xfId="0" applyNumberFormat="1" applyFont="1" applyBorder="1"/>
    <xf numFmtId="0" fontId="1" fillId="4" borderId="1" xfId="0" applyFont="1" applyFill="1" applyBorder="1"/>
    <xf numFmtId="1" fontId="9" fillId="4" borderId="1" xfId="0" applyNumberFormat="1" applyFont="1" applyFill="1" applyBorder="1"/>
    <xf numFmtId="164" fontId="9" fillId="4" borderId="1" xfId="0" applyNumberFormat="1" applyFont="1" applyFill="1" applyBorder="1"/>
    <xf numFmtId="2" fontId="9" fillId="4" borderId="1" xfId="0" applyNumberFormat="1" applyFont="1" applyFill="1" applyBorder="1"/>
    <xf numFmtId="1" fontId="0" fillId="0" borderId="1" xfId="0" applyNumberFormat="1" applyBorder="1"/>
    <xf numFmtId="2" fontId="0" fillId="0" borderId="1" xfId="0" applyNumberFormat="1" applyBorder="1"/>
    <xf numFmtId="1" fontId="1" fillId="4" borderId="1" xfId="0" applyNumberFormat="1" applyFont="1" applyFill="1" applyBorder="1"/>
    <xf numFmtId="2" fontId="1" fillId="4" borderId="1" xfId="0" applyNumberFormat="1" applyFont="1" applyFill="1" applyBorder="1"/>
    <xf numFmtId="0" fontId="10" fillId="4" borderId="1" xfId="0" applyFont="1" applyFill="1" applyBorder="1"/>
    <xf numFmtId="0" fontId="9" fillId="4" borderId="1" xfId="0" applyFont="1" applyFill="1" applyBorder="1"/>
    <xf numFmtId="1" fontId="11" fillId="4" borderId="1" xfId="0" applyNumberFormat="1" applyFont="1" applyFill="1" applyBorder="1"/>
    <xf numFmtId="0" fontId="11" fillId="4" borderId="1" xfId="0" applyFont="1" applyFill="1" applyBorder="1"/>
    <xf numFmtId="2" fontId="11" fillId="4" borderId="1" xfId="0" applyNumberFormat="1" applyFont="1" applyFill="1" applyBorder="1"/>
    <xf numFmtId="1" fontId="12" fillId="4" borderId="1" xfId="0" applyNumberFormat="1" applyFont="1" applyFill="1" applyBorder="1"/>
    <xf numFmtId="0" fontId="12" fillId="4" borderId="1" xfId="0" applyFont="1" applyFill="1" applyBorder="1"/>
    <xf numFmtId="2" fontId="12" fillId="4" borderId="1" xfId="0" applyNumberFormat="1" applyFont="1" applyFill="1" applyBorder="1"/>
    <xf numFmtId="0" fontId="13" fillId="4" borderId="1" xfId="0" applyFont="1" applyFill="1" applyBorder="1"/>
    <xf numFmtId="0" fontId="0" fillId="3" borderId="1" xfId="0" applyFont="1" applyFill="1" applyBorder="1"/>
    <xf numFmtId="0" fontId="0" fillId="3" borderId="1" xfId="0" applyFont="1" applyFill="1" applyBorder="1" applyProtection="1">
      <protection locked="0"/>
    </xf>
    <xf numFmtId="0" fontId="0" fillId="6" borderId="1" xfId="0" applyFill="1" applyBorder="1" applyProtection="1">
      <protection locked="0"/>
    </xf>
    <xf numFmtId="0" fontId="0" fillId="3" borderId="1" xfId="0" applyFill="1" applyBorder="1"/>
    <xf numFmtId="0" fontId="0" fillId="6" borderId="1" xfId="0" applyFont="1" applyFill="1" applyBorder="1" applyProtection="1">
      <protection locked="0"/>
    </xf>
    <xf numFmtId="0" fontId="0" fillId="5" borderId="9" xfId="0" applyFont="1" applyFill="1" applyBorder="1" applyAlignment="1" applyProtection="1">
      <alignment wrapText="1"/>
      <protection locked="0"/>
    </xf>
    <xf numFmtId="0" fontId="0" fillId="5" borderId="10" xfId="0" applyFill="1" applyBorder="1" applyAlignment="1" applyProtection="1">
      <alignment wrapText="1"/>
      <protection locked="0"/>
    </xf>
    <xf numFmtId="1" fontId="0" fillId="5" borderId="9" xfId="0" applyNumberFormat="1" applyFill="1" applyBorder="1" applyProtection="1">
      <protection locked="0"/>
    </xf>
    <xf numFmtId="1" fontId="0" fillId="5" borderId="10" xfId="0" applyNumberFormat="1" applyFill="1" applyBorder="1" applyProtection="1">
      <protection locked="0"/>
    </xf>
    <xf numFmtId="1" fontId="0" fillId="5" borderId="9" xfId="0" applyNumberFormat="1" applyFill="1" applyBorder="1" applyAlignment="1" applyProtection="1">
      <alignment horizontal="center" vertical="center"/>
      <protection locked="0"/>
    </xf>
    <xf numFmtId="1" fontId="0" fillId="5" borderId="11" xfId="0" applyNumberFormat="1" applyFill="1" applyBorder="1" applyProtection="1">
      <protection locked="0"/>
    </xf>
    <xf numFmtId="1" fontId="0" fillId="5" borderId="10" xfId="0" applyNumberFormat="1" applyFill="1" applyBorder="1" applyAlignment="1" applyProtection="1">
      <alignment horizontal="center"/>
      <protection locked="0"/>
    </xf>
    <xf numFmtId="1" fontId="0" fillId="5" borderId="11" xfId="0" applyNumberFormat="1" applyFill="1" applyBorder="1" applyAlignment="1" applyProtection="1">
      <alignment horizontal="center"/>
      <protection locked="0"/>
    </xf>
    <xf numFmtId="2" fontId="0" fillId="5" borderId="9" xfId="0" applyNumberFormat="1" applyFill="1" applyBorder="1" applyProtection="1">
      <protection locked="0"/>
    </xf>
    <xf numFmtId="2" fontId="0" fillId="5" borderId="10" xfId="0" applyNumberFormat="1" applyFill="1" applyBorder="1" applyProtection="1">
      <protection locked="0"/>
    </xf>
    <xf numFmtId="0" fontId="0" fillId="5" borderId="9" xfId="0" applyFill="1" applyBorder="1" applyProtection="1">
      <protection locked="0"/>
    </xf>
    <xf numFmtId="0" fontId="0" fillId="5" borderId="10" xfId="0" applyFill="1" applyBorder="1" applyProtection="1">
      <protection locked="0"/>
    </xf>
    <xf numFmtId="1" fontId="0" fillId="5" borderId="12" xfId="0" applyNumberFormat="1" applyFill="1" applyBorder="1" applyProtection="1">
      <protection locked="0"/>
    </xf>
    <xf numFmtId="1" fontId="0" fillId="5" borderId="13" xfId="0" applyNumberFormat="1" applyFill="1" applyBorder="1" applyProtection="1">
      <protection locked="0"/>
    </xf>
    <xf numFmtId="164" fontId="0" fillId="5" borderId="9" xfId="0" applyNumberFormat="1" applyFill="1" applyBorder="1" applyProtection="1">
      <protection locked="0"/>
    </xf>
    <xf numFmtId="0" fontId="0" fillId="5" borderId="10" xfId="0" applyFont="1" applyFill="1" applyBorder="1" applyAlignment="1" applyProtection="1">
      <alignment wrapText="1"/>
      <protection locked="0"/>
    </xf>
    <xf numFmtId="164" fontId="0" fillId="5" borderId="10" xfId="0" applyNumberFormat="1" applyFill="1" applyBorder="1" applyProtection="1">
      <protection locked="0"/>
    </xf>
    <xf numFmtId="0" fontId="0" fillId="5" borderId="14" xfId="0" applyFont="1" applyFill="1" applyBorder="1" applyAlignment="1" applyProtection="1">
      <alignment wrapText="1"/>
      <protection locked="0"/>
    </xf>
    <xf numFmtId="1" fontId="0" fillId="5" borderId="14" xfId="0" applyNumberFormat="1" applyFill="1" applyBorder="1" applyProtection="1">
      <protection locked="0"/>
    </xf>
    <xf numFmtId="164" fontId="0" fillId="5" borderId="14" xfId="0" applyNumberFormat="1" applyFill="1" applyBorder="1" applyProtection="1">
      <protection locked="0"/>
    </xf>
    <xf numFmtId="1" fontId="0" fillId="5" borderId="15" xfId="0" applyNumberFormat="1" applyFill="1" applyBorder="1" applyProtection="1">
      <protection locked="0"/>
    </xf>
    <xf numFmtId="2" fontId="0" fillId="5" borderId="14" xfId="0" applyNumberFormat="1" applyFill="1" applyBorder="1" applyProtection="1">
      <protection locked="0"/>
    </xf>
    <xf numFmtId="1" fontId="0" fillId="5" borderId="9" xfId="0" applyNumberFormat="1" applyFont="1" applyFill="1" applyBorder="1" applyAlignment="1" applyProtection="1">
      <alignment horizontal="right"/>
      <protection locked="0"/>
    </xf>
    <xf numFmtId="0" fontId="0" fillId="5" borderId="14" xfId="0" applyFill="1" applyBorder="1" applyProtection="1">
      <protection locked="0"/>
    </xf>
    <xf numFmtId="0" fontId="0" fillId="5" borderId="2" xfId="0" applyFont="1" applyFill="1" applyBorder="1" applyAlignment="1" applyProtection="1">
      <alignment wrapText="1"/>
      <protection locked="0"/>
    </xf>
    <xf numFmtId="1" fontId="0" fillId="5" borderId="2" xfId="0" applyNumberFormat="1" applyFill="1" applyBorder="1" applyProtection="1">
      <protection locked="0"/>
    </xf>
    <xf numFmtId="1" fontId="0" fillId="5" borderId="16" xfId="0" applyNumberFormat="1" applyFill="1" applyBorder="1" applyProtection="1">
      <protection locked="0"/>
    </xf>
    <xf numFmtId="1" fontId="0" fillId="5" borderId="17" xfId="0" applyNumberFormat="1" applyFill="1" applyBorder="1" applyProtection="1">
      <protection locked="0"/>
    </xf>
    <xf numFmtId="2" fontId="0" fillId="5" borderId="2" xfId="0" applyNumberFormat="1" applyFill="1" applyBorder="1" applyProtection="1">
      <protection locked="0"/>
    </xf>
    <xf numFmtId="1" fontId="0" fillId="5" borderId="9" xfId="0" applyNumberFormat="1" applyFill="1" applyBorder="1" applyAlignment="1" applyProtection="1">
      <alignment horizontal="right"/>
      <protection locked="0"/>
    </xf>
    <xf numFmtId="1" fontId="0" fillId="5" borderId="2" xfId="0" applyNumberFormat="1" applyFill="1" applyBorder="1" applyAlignment="1" applyProtection="1">
      <alignment horizontal="right"/>
      <protection locked="0"/>
    </xf>
    <xf numFmtId="0" fontId="0" fillId="5" borderId="2" xfId="0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" fillId="4" borderId="1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5"/>
  <sheetViews>
    <sheetView tabSelected="1" workbookViewId="0">
      <selection activeCell="K188" sqref="K188"/>
    </sheetView>
  </sheetViews>
  <sheetFormatPr defaultRowHeight="15" x14ac:dyDescent="0.25"/>
  <cols>
    <col min="4" max="4" width="15.140625" customWidth="1"/>
    <col min="5" max="5" width="29.28515625" customWidth="1"/>
    <col min="6" max="6" width="9.140625" customWidth="1"/>
    <col min="7" max="7" width="13.28515625" customWidth="1"/>
    <col min="11" max="11" width="13.5703125" customWidth="1"/>
  </cols>
  <sheetData>
    <row r="1" spans="1:12" x14ac:dyDescent="0.25">
      <c r="A1" s="2" t="s">
        <v>0</v>
      </c>
      <c r="B1" s="3"/>
      <c r="C1" s="90" t="s">
        <v>46</v>
      </c>
      <c r="D1" s="91"/>
      <c r="E1" s="91"/>
      <c r="F1" s="7" t="s">
        <v>1</v>
      </c>
      <c r="G1" s="3" t="s">
        <v>2</v>
      </c>
      <c r="H1" s="92" t="s">
        <v>3</v>
      </c>
      <c r="I1" s="92"/>
      <c r="J1" s="92"/>
      <c r="K1" s="92"/>
      <c r="L1" s="1"/>
    </row>
    <row r="2" spans="1:12" ht="18.75" x14ac:dyDescent="0.25">
      <c r="A2" s="8" t="s">
        <v>4</v>
      </c>
      <c r="B2" s="3"/>
      <c r="C2" s="3"/>
      <c r="D2" s="2"/>
      <c r="E2" s="3"/>
      <c r="F2" s="3"/>
      <c r="G2" s="3" t="s">
        <v>5</v>
      </c>
      <c r="H2" s="92" t="s">
        <v>47</v>
      </c>
      <c r="I2" s="92"/>
      <c r="J2" s="92"/>
      <c r="K2" s="92"/>
      <c r="L2" s="1"/>
    </row>
    <row r="3" spans="1:12" x14ac:dyDescent="0.25">
      <c r="A3" s="5" t="s">
        <v>6</v>
      </c>
      <c r="B3" s="3"/>
      <c r="C3" s="3"/>
      <c r="D3" s="4"/>
      <c r="E3" s="9" t="s">
        <v>7</v>
      </c>
      <c r="F3" s="3"/>
      <c r="G3" s="3" t="s">
        <v>8</v>
      </c>
      <c r="H3" s="13">
        <v>4</v>
      </c>
      <c r="I3" s="13">
        <v>11</v>
      </c>
      <c r="J3" s="14">
        <v>2024</v>
      </c>
      <c r="K3" s="15"/>
      <c r="L3" s="1"/>
    </row>
    <row r="4" spans="1:12" x14ac:dyDescent="0.25">
      <c r="A4" s="3"/>
      <c r="B4" s="3"/>
      <c r="C4" s="3"/>
      <c r="D4" s="5"/>
      <c r="E4" s="3"/>
      <c r="F4" s="3"/>
      <c r="G4" s="3"/>
      <c r="H4" s="12" t="s">
        <v>9</v>
      </c>
      <c r="I4" s="12" t="s">
        <v>10</v>
      </c>
      <c r="J4" s="12" t="s">
        <v>11</v>
      </c>
      <c r="K4" s="3"/>
      <c r="L4" s="1"/>
    </row>
    <row r="5" spans="1:12" ht="15.75" thickBo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23.25" thickBot="1" x14ac:dyDescent="0.3">
      <c r="A6" s="10" t="s">
        <v>12</v>
      </c>
      <c r="B6" s="11" t="s">
        <v>13</v>
      </c>
      <c r="C6" s="16" t="s">
        <v>14</v>
      </c>
      <c r="D6" s="16" t="s">
        <v>15</v>
      </c>
      <c r="E6" s="16" t="s">
        <v>16</v>
      </c>
      <c r="F6" s="16" t="s">
        <v>17</v>
      </c>
      <c r="G6" s="16" t="s">
        <v>18</v>
      </c>
      <c r="H6" s="16" t="s">
        <v>19</v>
      </c>
      <c r="I6" s="16" t="s">
        <v>20</v>
      </c>
      <c r="J6" s="16" t="s">
        <v>21</v>
      </c>
      <c r="K6" s="17" t="s">
        <v>22</v>
      </c>
      <c r="L6" s="16" t="s">
        <v>23</v>
      </c>
    </row>
    <row r="7" spans="1:12" x14ac:dyDescent="0.25">
      <c r="A7" s="1">
        <v>1</v>
      </c>
      <c r="B7" s="1">
        <v>1</v>
      </c>
      <c r="C7" s="6" t="s">
        <v>29</v>
      </c>
      <c r="D7" s="23" t="s">
        <v>24</v>
      </c>
      <c r="E7" s="58" t="s">
        <v>48</v>
      </c>
      <c r="F7" s="60">
        <v>100</v>
      </c>
      <c r="G7" s="62">
        <v>13.8</v>
      </c>
      <c r="H7" s="62">
        <v>11.2</v>
      </c>
      <c r="I7" s="62">
        <v>3.3</v>
      </c>
      <c r="J7" s="62">
        <v>169.4</v>
      </c>
      <c r="K7" s="68">
        <v>227</v>
      </c>
      <c r="L7" s="66">
        <v>84.058000000000007</v>
      </c>
    </row>
    <row r="8" spans="1:12" x14ac:dyDescent="0.25">
      <c r="A8" s="1"/>
      <c r="B8" s="1"/>
      <c r="C8" s="6"/>
      <c r="D8" s="57" t="s">
        <v>34</v>
      </c>
      <c r="E8" s="24" t="s">
        <v>49</v>
      </c>
      <c r="F8" s="28">
        <v>150</v>
      </c>
      <c r="G8" s="25">
        <v>6.6</v>
      </c>
      <c r="H8" s="25">
        <v>5.72</v>
      </c>
      <c r="I8" s="25">
        <v>37.880000000000003</v>
      </c>
      <c r="J8" s="25">
        <v>229.5</v>
      </c>
      <c r="K8" s="22">
        <v>302</v>
      </c>
      <c r="L8" s="26">
        <v>7.65</v>
      </c>
    </row>
    <row r="9" spans="1:12" x14ac:dyDescent="0.25">
      <c r="A9" s="1"/>
      <c r="B9" s="1"/>
      <c r="C9" s="6"/>
      <c r="D9" s="53" t="s">
        <v>25</v>
      </c>
      <c r="E9" s="24" t="s">
        <v>50</v>
      </c>
      <c r="F9" s="28">
        <v>200</v>
      </c>
      <c r="G9" s="25">
        <v>0</v>
      </c>
      <c r="H9" s="25">
        <v>0</v>
      </c>
      <c r="I9" s="25">
        <v>14</v>
      </c>
      <c r="J9" s="25">
        <v>28</v>
      </c>
      <c r="K9" s="22">
        <v>96</v>
      </c>
      <c r="L9" s="26">
        <v>1.87</v>
      </c>
    </row>
    <row r="10" spans="1:12" x14ac:dyDescent="0.25">
      <c r="A10" s="1"/>
      <c r="B10" s="1"/>
      <c r="C10" s="6"/>
      <c r="D10" s="53" t="s">
        <v>26</v>
      </c>
      <c r="E10" s="24" t="s">
        <v>82</v>
      </c>
      <c r="F10" s="28">
        <v>100</v>
      </c>
      <c r="G10" s="25">
        <v>5.81</v>
      </c>
      <c r="H10" s="25">
        <v>1.68</v>
      </c>
      <c r="I10" s="25">
        <v>33.67</v>
      </c>
      <c r="J10" s="25">
        <v>158.9</v>
      </c>
      <c r="K10" s="22">
        <v>1</v>
      </c>
      <c r="L10" s="26">
        <v>16.2</v>
      </c>
    </row>
    <row r="11" spans="1:12" x14ac:dyDescent="0.25">
      <c r="A11" s="1"/>
      <c r="B11" s="1"/>
      <c r="C11" s="6"/>
      <c r="D11" s="56" t="s">
        <v>27</v>
      </c>
      <c r="E11" s="59" t="s">
        <v>83</v>
      </c>
      <c r="F11" s="61">
        <v>60</v>
      </c>
      <c r="G11" s="64">
        <v>0.46</v>
      </c>
      <c r="H11" s="64">
        <v>3.65</v>
      </c>
      <c r="I11" s="65">
        <v>1.42</v>
      </c>
      <c r="J11" s="64">
        <v>40.380000000000003</v>
      </c>
      <c r="K11" s="69">
        <v>43</v>
      </c>
      <c r="L11" s="67">
        <v>3.41</v>
      </c>
    </row>
    <row r="12" spans="1:12" x14ac:dyDescent="0.25">
      <c r="A12" s="1"/>
      <c r="B12" s="1"/>
      <c r="C12" s="6"/>
      <c r="D12" s="56"/>
      <c r="E12" s="6"/>
      <c r="F12" s="6"/>
      <c r="G12" s="6"/>
      <c r="H12" s="6"/>
      <c r="I12" s="6"/>
      <c r="J12" s="6"/>
      <c r="K12" s="6"/>
      <c r="L12" s="6"/>
    </row>
    <row r="13" spans="1:12" x14ac:dyDescent="0.25">
      <c r="C13" s="6"/>
      <c r="D13" s="6"/>
      <c r="E13" s="6"/>
      <c r="F13" s="6"/>
      <c r="G13" s="6"/>
      <c r="H13" s="6"/>
      <c r="I13" s="6"/>
      <c r="J13" s="6"/>
      <c r="K13" s="6"/>
      <c r="L13" s="6"/>
    </row>
    <row r="14" spans="1:12" x14ac:dyDescent="0.25">
      <c r="C14" s="6"/>
      <c r="D14" s="21" t="s">
        <v>30</v>
      </c>
      <c r="E14" s="21"/>
      <c r="F14" s="34">
        <f>F7+F8+F9+F10+F11</f>
        <v>610</v>
      </c>
      <c r="G14" s="34">
        <f t="shared" ref="G14:L14" si="0">G7+G8+G9+G10+G11</f>
        <v>26.669999999999998</v>
      </c>
      <c r="H14" s="34">
        <f t="shared" si="0"/>
        <v>22.249999999999996</v>
      </c>
      <c r="I14" s="34">
        <f t="shared" si="0"/>
        <v>90.27</v>
      </c>
      <c r="J14" s="34">
        <f t="shared" si="0"/>
        <v>626.17999999999995</v>
      </c>
      <c r="K14" s="34">
        <f t="shared" si="0"/>
        <v>669</v>
      </c>
      <c r="L14" s="34">
        <f t="shared" si="0"/>
        <v>113.18800000000002</v>
      </c>
    </row>
    <row r="15" spans="1:12" x14ac:dyDescent="0.25">
      <c r="A15">
        <v>1</v>
      </c>
      <c r="B15">
        <v>1</v>
      </c>
      <c r="C15" s="6" t="s">
        <v>31</v>
      </c>
      <c r="D15" s="19" t="s">
        <v>27</v>
      </c>
      <c r="E15" s="6"/>
      <c r="F15" s="6"/>
      <c r="G15" s="6"/>
      <c r="H15" s="6"/>
      <c r="I15" s="6"/>
      <c r="J15" s="6"/>
      <c r="K15" s="6"/>
      <c r="L15" s="6"/>
    </row>
    <row r="16" spans="1:12" x14ac:dyDescent="0.25">
      <c r="C16" s="6"/>
      <c r="D16" s="19" t="s">
        <v>32</v>
      </c>
      <c r="E16" s="6"/>
      <c r="F16" s="6"/>
      <c r="G16" s="6"/>
      <c r="H16" s="6"/>
      <c r="I16" s="6"/>
      <c r="J16" s="6"/>
      <c r="K16" s="6"/>
      <c r="L16" s="6"/>
    </row>
    <row r="17" spans="1:12" x14ac:dyDescent="0.25">
      <c r="C17" s="6"/>
      <c r="D17" s="19" t="s">
        <v>33</v>
      </c>
      <c r="E17" s="6"/>
      <c r="F17" s="6"/>
      <c r="G17" s="6"/>
      <c r="H17" s="6"/>
      <c r="I17" s="6"/>
      <c r="J17" s="6"/>
      <c r="K17" s="6"/>
      <c r="L17" s="6"/>
    </row>
    <row r="18" spans="1:12" x14ac:dyDescent="0.25">
      <c r="C18" s="6"/>
      <c r="D18" s="19" t="s">
        <v>34</v>
      </c>
      <c r="E18" s="6"/>
      <c r="F18" s="6"/>
      <c r="G18" s="6"/>
      <c r="H18" s="6"/>
      <c r="I18" s="6"/>
      <c r="J18" s="6"/>
      <c r="K18" s="6"/>
      <c r="L18" s="6"/>
    </row>
    <row r="19" spans="1:12" x14ac:dyDescent="0.25">
      <c r="C19" s="6"/>
      <c r="D19" s="19" t="s">
        <v>35</v>
      </c>
      <c r="E19" s="6"/>
      <c r="F19" s="6"/>
      <c r="G19" s="6"/>
      <c r="H19" s="6"/>
      <c r="I19" s="6"/>
      <c r="J19" s="6"/>
      <c r="K19" s="6"/>
      <c r="L19" s="6"/>
    </row>
    <row r="20" spans="1:12" x14ac:dyDescent="0.25">
      <c r="C20" s="6"/>
      <c r="D20" s="19" t="s">
        <v>39</v>
      </c>
      <c r="E20" s="6"/>
      <c r="F20" s="6"/>
      <c r="G20" s="6"/>
      <c r="H20" s="6"/>
      <c r="I20" s="6"/>
      <c r="J20" s="6"/>
      <c r="K20" s="6"/>
      <c r="L20" s="6"/>
    </row>
    <row r="21" spans="1:12" x14ac:dyDescent="0.25">
      <c r="C21" s="6"/>
      <c r="D21" s="19" t="s">
        <v>36</v>
      </c>
      <c r="E21" s="6"/>
      <c r="F21" s="6"/>
      <c r="G21" s="6"/>
      <c r="H21" s="6"/>
      <c r="I21" s="6"/>
      <c r="J21" s="6"/>
      <c r="K21" s="6"/>
      <c r="L21" s="6"/>
    </row>
    <row r="22" spans="1:12" x14ac:dyDescent="0.25"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1:12" x14ac:dyDescent="0.25"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pans="1:12" x14ac:dyDescent="0.25">
      <c r="C24" s="6"/>
      <c r="D24" s="21" t="s">
        <v>30</v>
      </c>
      <c r="E24" s="21"/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</row>
    <row r="25" spans="1:12" ht="15.75" thickBot="1" x14ac:dyDescent="0.3">
      <c r="A25" s="18">
        <v>1</v>
      </c>
      <c r="B25" s="18">
        <v>1</v>
      </c>
      <c r="C25" s="93" t="s">
        <v>38</v>
      </c>
      <c r="D25" s="93"/>
      <c r="E25" s="93"/>
      <c r="F25" s="45">
        <f t="shared" ref="F25:L25" si="1">F14</f>
        <v>610</v>
      </c>
      <c r="G25" s="37">
        <f t="shared" si="1"/>
        <v>26.669999999999998</v>
      </c>
      <c r="H25" s="37">
        <f t="shared" si="1"/>
        <v>22.249999999999996</v>
      </c>
      <c r="I25" s="37">
        <f t="shared" si="1"/>
        <v>90.27</v>
      </c>
      <c r="J25" s="37">
        <f t="shared" si="1"/>
        <v>626.17999999999995</v>
      </c>
      <c r="K25" s="45">
        <f t="shared" si="1"/>
        <v>669</v>
      </c>
      <c r="L25" s="39">
        <f t="shared" si="1"/>
        <v>113.18800000000002</v>
      </c>
    </row>
    <row r="26" spans="1:12" x14ac:dyDescent="0.25">
      <c r="A26">
        <v>1</v>
      </c>
      <c r="B26">
        <v>2</v>
      </c>
      <c r="C26" s="6" t="s">
        <v>29</v>
      </c>
      <c r="D26" s="23" t="s">
        <v>24</v>
      </c>
      <c r="E26" s="58" t="s">
        <v>53</v>
      </c>
      <c r="F26" s="60">
        <v>100</v>
      </c>
      <c r="G26" s="60">
        <v>9.6999999999999993</v>
      </c>
      <c r="H26" s="60">
        <v>13.92</v>
      </c>
      <c r="I26" s="70">
        <v>7.89</v>
      </c>
      <c r="J26" s="60">
        <v>196</v>
      </c>
      <c r="K26" s="68">
        <v>322</v>
      </c>
      <c r="L26" s="66">
        <v>50.014000000000003</v>
      </c>
    </row>
    <row r="27" spans="1:12" x14ac:dyDescent="0.25">
      <c r="C27" s="6"/>
      <c r="D27" s="57" t="s">
        <v>25</v>
      </c>
      <c r="E27" s="24" t="s">
        <v>50</v>
      </c>
      <c r="F27" s="28">
        <v>200</v>
      </c>
      <c r="G27" s="28">
        <v>0</v>
      </c>
      <c r="H27" s="28">
        <v>14</v>
      </c>
      <c r="I27" s="71">
        <v>28</v>
      </c>
      <c r="J27" s="28">
        <v>0</v>
      </c>
      <c r="K27" s="27">
        <v>96</v>
      </c>
      <c r="L27" s="26">
        <v>1.87</v>
      </c>
    </row>
    <row r="28" spans="1:12" ht="15.75" thickBot="1" x14ac:dyDescent="0.3">
      <c r="C28" s="6"/>
      <c r="D28" s="53" t="s">
        <v>26</v>
      </c>
      <c r="E28" s="24" t="s">
        <v>54</v>
      </c>
      <c r="F28" s="29">
        <v>80</v>
      </c>
      <c r="G28" s="28">
        <v>5.81</v>
      </c>
      <c r="H28" s="28">
        <v>1.68</v>
      </c>
      <c r="I28" s="71">
        <v>33.67</v>
      </c>
      <c r="J28" s="28">
        <v>158.9</v>
      </c>
      <c r="K28" s="27">
        <v>1</v>
      </c>
      <c r="L28" s="26">
        <v>4.8</v>
      </c>
    </row>
    <row r="29" spans="1:12" x14ac:dyDescent="0.25">
      <c r="C29" s="6"/>
      <c r="D29" s="53" t="s">
        <v>34</v>
      </c>
      <c r="E29" s="58" t="s">
        <v>55</v>
      </c>
      <c r="F29" s="60">
        <v>150</v>
      </c>
      <c r="G29" s="72">
        <v>3.06</v>
      </c>
      <c r="H29" s="60">
        <v>4.8</v>
      </c>
      <c r="I29" s="70">
        <v>20.45</v>
      </c>
      <c r="J29" s="60">
        <v>137.25</v>
      </c>
      <c r="K29" s="68">
        <v>56</v>
      </c>
      <c r="L29" s="66">
        <v>12.68</v>
      </c>
    </row>
    <row r="30" spans="1:12" x14ac:dyDescent="0.25">
      <c r="C30" s="6"/>
      <c r="D30" s="56" t="s">
        <v>84</v>
      </c>
      <c r="E30" s="73" t="s">
        <v>85</v>
      </c>
      <c r="F30" s="61">
        <v>100</v>
      </c>
      <c r="G30" s="74">
        <v>1.2</v>
      </c>
      <c r="H30" s="61">
        <v>0.4</v>
      </c>
      <c r="I30" s="63">
        <v>14.4</v>
      </c>
      <c r="J30" s="61">
        <v>68.3</v>
      </c>
      <c r="K30" s="69">
        <v>338</v>
      </c>
      <c r="L30" s="67">
        <v>7.4</v>
      </c>
    </row>
    <row r="31" spans="1:12" s="1" customFormat="1" ht="15.75" thickBot="1" x14ac:dyDescent="0.3">
      <c r="C31" s="6"/>
      <c r="D31" s="56" t="s">
        <v>28</v>
      </c>
      <c r="E31" s="75" t="s">
        <v>86</v>
      </c>
      <c r="F31" s="76">
        <v>28</v>
      </c>
      <c r="G31" s="77">
        <v>1.2</v>
      </c>
      <c r="H31" s="77">
        <v>11.85</v>
      </c>
      <c r="I31" s="78">
        <v>16.260000000000002</v>
      </c>
      <c r="J31" s="76">
        <v>170</v>
      </c>
      <c r="K31" s="69"/>
      <c r="L31" s="79">
        <v>17.5</v>
      </c>
    </row>
    <row r="32" spans="1:12" x14ac:dyDescent="0.25">
      <c r="C32" s="6"/>
      <c r="D32" s="6"/>
      <c r="E32" s="6"/>
      <c r="F32" s="6"/>
      <c r="G32" s="6"/>
      <c r="H32" s="6"/>
      <c r="I32" s="6"/>
      <c r="J32" s="6"/>
      <c r="K32" s="6"/>
      <c r="L32" s="6"/>
    </row>
    <row r="33" spans="1:12" x14ac:dyDescent="0.25">
      <c r="C33" s="6"/>
      <c r="D33" s="21" t="s">
        <v>41</v>
      </c>
      <c r="E33" s="21"/>
      <c r="F33" s="35">
        <f>F26+F27+F28+F29+F30+F31</f>
        <v>658</v>
      </c>
      <c r="G33" s="35">
        <f t="shared" ref="G33:L33" si="2">G26+G27+G28+G29+G30+G31</f>
        <v>20.969999999999995</v>
      </c>
      <c r="H33" s="35">
        <f t="shared" si="2"/>
        <v>46.65</v>
      </c>
      <c r="I33" s="35">
        <f t="shared" si="2"/>
        <v>120.67000000000002</v>
      </c>
      <c r="J33" s="35">
        <f t="shared" si="2"/>
        <v>730.44999999999993</v>
      </c>
      <c r="K33" s="35"/>
      <c r="L33" s="35">
        <f t="shared" si="2"/>
        <v>94.26400000000001</v>
      </c>
    </row>
    <row r="34" spans="1:12" x14ac:dyDescent="0.25">
      <c r="A34">
        <v>1</v>
      </c>
      <c r="B34">
        <v>2</v>
      </c>
      <c r="C34" s="6" t="s">
        <v>42</v>
      </c>
      <c r="D34" s="6" t="s">
        <v>27</v>
      </c>
      <c r="E34" s="6"/>
      <c r="F34" s="6"/>
      <c r="G34" s="6"/>
      <c r="H34" s="6"/>
      <c r="I34" s="6"/>
      <c r="J34" s="6"/>
      <c r="K34" s="6"/>
      <c r="L34" s="6"/>
    </row>
    <row r="35" spans="1:12" x14ac:dyDescent="0.25">
      <c r="C35" s="6"/>
      <c r="D35" s="6" t="s">
        <v>32</v>
      </c>
      <c r="E35" s="6"/>
      <c r="F35" s="6"/>
      <c r="G35" s="6"/>
      <c r="H35" s="6"/>
      <c r="I35" s="6"/>
      <c r="J35" s="6"/>
      <c r="K35" s="6"/>
      <c r="L35" s="6"/>
    </row>
    <row r="36" spans="1:12" x14ac:dyDescent="0.25">
      <c r="C36" s="6"/>
      <c r="D36" s="6" t="s">
        <v>33</v>
      </c>
      <c r="E36" s="6"/>
      <c r="F36" s="6"/>
      <c r="G36" s="6"/>
      <c r="H36" s="6"/>
      <c r="I36" s="6"/>
      <c r="J36" s="6"/>
      <c r="K36" s="6"/>
      <c r="L36" s="6"/>
    </row>
    <row r="37" spans="1:12" x14ac:dyDescent="0.25">
      <c r="C37" s="6"/>
      <c r="D37" s="6" t="s">
        <v>34</v>
      </c>
      <c r="E37" s="6"/>
      <c r="F37" s="6"/>
      <c r="G37" s="6"/>
      <c r="H37" s="6"/>
      <c r="I37" s="6"/>
      <c r="J37" s="6"/>
      <c r="K37" s="6"/>
      <c r="L37" s="6"/>
    </row>
    <row r="38" spans="1:12" x14ac:dyDescent="0.25">
      <c r="C38" s="6"/>
      <c r="D38" s="6" t="s">
        <v>35</v>
      </c>
      <c r="E38" s="6"/>
      <c r="F38" s="6"/>
      <c r="G38" s="6"/>
      <c r="H38" s="6"/>
      <c r="I38" s="6"/>
      <c r="J38" s="6"/>
      <c r="K38" s="6"/>
      <c r="L38" s="6"/>
    </row>
    <row r="39" spans="1:12" x14ac:dyDescent="0.25">
      <c r="C39" s="6"/>
      <c r="D39" s="6" t="s">
        <v>39</v>
      </c>
      <c r="E39" s="6"/>
      <c r="F39" s="6"/>
      <c r="G39" s="6"/>
      <c r="H39" s="6"/>
      <c r="I39" s="6"/>
      <c r="J39" s="6"/>
      <c r="K39" s="6"/>
      <c r="L39" s="6"/>
    </row>
    <row r="40" spans="1:12" x14ac:dyDescent="0.25">
      <c r="C40" s="6"/>
      <c r="D40" s="6"/>
      <c r="E40" s="6"/>
      <c r="F40" s="6"/>
      <c r="G40" s="6"/>
      <c r="H40" s="6"/>
      <c r="I40" s="6"/>
      <c r="J40" s="6"/>
      <c r="K40" s="6"/>
      <c r="L40" s="6"/>
    </row>
    <row r="41" spans="1:12" x14ac:dyDescent="0.25">
      <c r="C41" s="6"/>
      <c r="D41" s="6"/>
      <c r="E41" s="6"/>
      <c r="F41" s="6"/>
      <c r="G41" s="6"/>
      <c r="H41" s="6"/>
      <c r="I41" s="6"/>
      <c r="J41" s="6"/>
      <c r="K41" s="6"/>
      <c r="L41" s="6"/>
    </row>
    <row r="42" spans="1:12" x14ac:dyDescent="0.25">
      <c r="C42" s="6"/>
      <c r="D42" s="6" t="s">
        <v>41</v>
      </c>
      <c r="E42" s="6"/>
      <c r="F42" s="6"/>
      <c r="G42" s="6"/>
      <c r="H42" s="6"/>
      <c r="I42" s="6"/>
      <c r="J42" s="6"/>
      <c r="K42" s="6"/>
      <c r="L42" s="6"/>
    </row>
    <row r="43" spans="1:12" ht="15.75" thickBot="1" x14ac:dyDescent="0.3">
      <c r="A43" s="18">
        <v>1</v>
      </c>
      <c r="B43" s="18">
        <v>2</v>
      </c>
      <c r="C43" s="36"/>
      <c r="D43" s="36" t="s">
        <v>37</v>
      </c>
      <c r="E43" s="36"/>
      <c r="F43" s="37">
        <f t="shared" ref="F43:L43" si="3">F33</f>
        <v>658</v>
      </c>
      <c r="G43" s="38">
        <f t="shared" si="3"/>
        <v>20.969999999999995</v>
      </c>
      <c r="H43" s="37">
        <f t="shared" si="3"/>
        <v>46.65</v>
      </c>
      <c r="I43" s="37">
        <f t="shared" si="3"/>
        <v>120.67000000000002</v>
      </c>
      <c r="J43" s="37">
        <f t="shared" si="3"/>
        <v>730.44999999999993</v>
      </c>
      <c r="K43" s="37">
        <f t="shared" si="3"/>
        <v>0</v>
      </c>
      <c r="L43" s="39">
        <f t="shared" si="3"/>
        <v>94.26400000000001</v>
      </c>
    </row>
    <row r="44" spans="1:12" ht="30.75" thickBot="1" x14ac:dyDescent="0.3">
      <c r="A44">
        <v>1</v>
      </c>
      <c r="B44">
        <v>3</v>
      </c>
      <c r="C44" s="6" t="s">
        <v>29</v>
      </c>
      <c r="D44" s="23" t="s">
        <v>24</v>
      </c>
      <c r="E44" s="58" t="s">
        <v>56</v>
      </c>
      <c r="F44" s="80">
        <v>150</v>
      </c>
      <c r="G44" s="60">
        <v>12.44</v>
      </c>
      <c r="H44" s="60">
        <v>9.24</v>
      </c>
      <c r="I44" s="70">
        <v>12.56</v>
      </c>
      <c r="J44" s="60">
        <v>183</v>
      </c>
      <c r="K44" s="68">
        <v>299</v>
      </c>
      <c r="L44" s="66">
        <v>71.319999999999993</v>
      </c>
    </row>
    <row r="45" spans="1:12" x14ac:dyDescent="0.25">
      <c r="C45" s="6"/>
      <c r="D45" s="53" t="s">
        <v>34</v>
      </c>
      <c r="E45" s="58" t="s">
        <v>57</v>
      </c>
      <c r="F45" s="30">
        <v>150</v>
      </c>
      <c r="G45" s="60">
        <v>12.41</v>
      </c>
      <c r="H45" s="60">
        <v>8.5</v>
      </c>
      <c r="I45" s="70">
        <v>53.04</v>
      </c>
      <c r="J45" s="60">
        <v>193.64</v>
      </c>
      <c r="K45" s="22">
        <v>18</v>
      </c>
      <c r="L45" s="26">
        <v>5.57</v>
      </c>
    </row>
    <row r="46" spans="1:12" x14ac:dyDescent="0.25">
      <c r="C46" s="6"/>
      <c r="D46" s="53" t="s">
        <v>52</v>
      </c>
      <c r="E46" s="24" t="s">
        <v>58</v>
      </c>
      <c r="F46" s="28">
        <v>80</v>
      </c>
      <c r="G46" s="28">
        <v>5.81</v>
      </c>
      <c r="H46" s="28">
        <v>1.68</v>
      </c>
      <c r="I46" s="71">
        <v>33.67</v>
      </c>
      <c r="J46" s="28">
        <v>158.9</v>
      </c>
      <c r="K46" s="22">
        <v>1</v>
      </c>
      <c r="L46" s="26">
        <v>4.8</v>
      </c>
    </row>
    <row r="47" spans="1:12" ht="15.75" thickBot="1" x14ac:dyDescent="0.3">
      <c r="C47" s="6"/>
      <c r="D47" s="55" t="s">
        <v>25</v>
      </c>
      <c r="E47" s="75" t="s">
        <v>45</v>
      </c>
      <c r="F47" s="76">
        <v>200</v>
      </c>
      <c r="G47" s="76">
        <v>4.51</v>
      </c>
      <c r="H47" s="76">
        <v>1.1399999999999999</v>
      </c>
      <c r="I47" s="78">
        <v>7.71</v>
      </c>
      <c r="J47" s="76">
        <v>57.33</v>
      </c>
      <c r="K47" s="81">
        <v>377</v>
      </c>
      <c r="L47" s="79">
        <v>3.9449999999999998</v>
      </c>
    </row>
    <row r="48" spans="1:12" ht="15.75" thickBot="1" x14ac:dyDescent="0.3">
      <c r="C48" s="6"/>
      <c r="D48" s="56" t="s">
        <v>27</v>
      </c>
      <c r="E48" s="73" t="s">
        <v>87</v>
      </c>
      <c r="F48" s="61">
        <v>60</v>
      </c>
      <c r="G48" s="76">
        <v>0.75</v>
      </c>
      <c r="H48" s="76">
        <v>0.08</v>
      </c>
      <c r="I48" s="78">
        <v>13.37</v>
      </c>
      <c r="J48" s="76">
        <v>57.18</v>
      </c>
      <c r="K48" s="69">
        <v>66</v>
      </c>
      <c r="L48" s="67">
        <v>5.43</v>
      </c>
    </row>
    <row r="49" spans="1:12" ht="15.75" thickBot="1" x14ac:dyDescent="0.3">
      <c r="C49" s="6"/>
      <c r="D49" s="56" t="s">
        <v>28</v>
      </c>
      <c r="E49" s="58" t="s">
        <v>88</v>
      </c>
      <c r="F49" s="60">
        <v>47</v>
      </c>
      <c r="G49" s="76">
        <v>0.3</v>
      </c>
      <c r="H49" s="76">
        <v>0</v>
      </c>
      <c r="I49" s="78">
        <v>31.9</v>
      </c>
      <c r="J49" s="76">
        <v>130.4</v>
      </c>
      <c r="K49" s="27"/>
      <c r="L49" s="66">
        <v>13.63</v>
      </c>
    </row>
    <row r="50" spans="1:12" s="1" customFormat="1" x14ac:dyDescent="0.25">
      <c r="C50" s="6"/>
      <c r="D50" s="56"/>
      <c r="E50" s="82"/>
      <c r="F50" s="83"/>
      <c r="G50" s="84"/>
      <c r="H50" s="84"/>
      <c r="I50" s="85"/>
      <c r="J50" s="84"/>
      <c r="K50" s="27"/>
      <c r="L50" s="86"/>
    </row>
    <row r="51" spans="1:12" x14ac:dyDescent="0.25">
      <c r="C51" s="6"/>
      <c r="D51" s="21" t="s">
        <v>41</v>
      </c>
      <c r="E51" s="21"/>
      <c r="F51" s="35">
        <f>F44+F45+F46+F47+F48+F49</f>
        <v>687</v>
      </c>
      <c r="G51" s="35">
        <f t="shared" ref="G51:L51" si="4">G44+G45+G46+G47+G48+G49</f>
        <v>36.22</v>
      </c>
      <c r="H51" s="35">
        <f t="shared" si="4"/>
        <v>20.64</v>
      </c>
      <c r="I51" s="35">
        <f t="shared" si="4"/>
        <v>152.25</v>
      </c>
      <c r="J51" s="35">
        <f t="shared" si="4"/>
        <v>780.44999999999993</v>
      </c>
      <c r="K51" s="35"/>
      <c r="L51" s="35">
        <f t="shared" si="4"/>
        <v>104.69499999999996</v>
      </c>
    </row>
    <row r="52" spans="1:12" x14ac:dyDescent="0.25">
      <c r="A52">
        <v>1</v>
      </c>
      <c r="B52">
        <v>3</v>
      </c>
      <c r="C52" s="6" t="s">
        <v>43</v>
      </c>
      <c r="D52" s="6" t="s">
        <v>27</v>
      </c>
      <c r="E52" s="6"/>
      <c r="F52" s="6"/>
      <c r="G52" s="6"/>
      <c r="H52" s="6"/>
      <c r="I52" s="6"/>
      <c r="J52" s="6"/>
      <c r="K52" s="6"/>
      <c r="L52" s="6"/>
    </row>
    <row r="53" spans="1:12" x14ac:dyDescent="0.25">
      <c r="C53" s="6"/>
      <c r="D53" s="6" t="s">
        <v>32</v>
      </c>
      <c r="E53" s="6"/>
      <c r="F53" s="6"/>
      <c r="G53" s="6"/>
      <c r="H53" s="6"/>
      <c r="I53" s="6"/>
      <c r="J53" s="6"/>
      <c r="K53" s="6"/>
      <c r="L53" s="6"/>
    </row>
    <row r="54" spans="1:12" x14ac:dyDescent="0.25">
      <c r="C54" s="6"/>
      <c r="D54" s="6" t="s">
        <v>33</v>
      </c>
      <c r="E54" s="6"/>
      <c r="F54" s="6"/>
      <c r="G54" s="6"/>
      <c r="H54" s="6"/>
      <c r="I54" s="6"/>
      <c r="J54" s="6"/>
      <c r="K54" s="6"/>
      <c r="L54" s="6"/>
    </row>
    <row r="55" spans="1:12" x14ac:dyDescent="0.25"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1:12" x14ac:dyDescent="0.25"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 x14ac:dyDescent="0.25">
      <c r="C57" s="6"/>
      <c r="D57" s="6" t="s">
        <v>41</v>
      </c>
      <c r="E57" s="6"/>
      <c r="F57" s="6"/>
      <c r="G57" s="6"/>
      <c r="H57" s="6"/>
      <c r="I57" s="6"/>
      <c r="J57" s="6"/>
      <c r="K57" s="6"/>
      <c r="L57" s="6"/>
    </row>
    <row r="58" spans="1:12" ht="15.75" thickBot="1" x14ac:dyDescent="0.3">
      <c r="A58" s="18">
        <v>1</v>
      </c>
      <c r="B58" s="18">
        <v>3</v>
      </c>
      <c r="C58" s="36"/>
      <c r="D58" s="36" t="s">
        <v>37</v>
      </c>
      <c r="E58" s="36"/>
      <c r="F58" s="42">
        <f t="shared" ref="F58:L58" si="5">F51</f>
        <v>687</v>
      </c>
      <c r="G58" s="42">
        <f t="shared" si="5"/>
        <v>36.22</v>
      </c>
      <c r="H58" s="42">
        <f t="shared" si="5"/>
        <v>20.64</v>
      </c>
      <c r="I58" s="42">
        <f t="shared" si="5"/>
        <v>152.25</v>
      </c>
      <c r="J58" s="42">
        <f t="shared" si="5"/>
        <v>780.44999999999993</v>
      </c>
      <c r="K58" s="42">
        <f t="shared" si="5"/>
        <v>0</v>
      </c>
      <c r="L58" s="43">
        <f t="shared" si="5"/>
        <v>104.69499999999996</v>
      </c>
    </row>
    <row r="59" spans="1:12" ht="15.75" thickBot="1" x14ac:dyDescent="0.3">
      <c r="A59">
        <v>1</v>
      </c>
      <c r="B59">
        <v>4</v>
      </c>
      <c r="C59" s="6" t="s">
        <v>29</v>
      </c>
      <c r="D59" s="53" t="s">
        <v>24</v>
      </c>
      <c r="E59" s="58" t="s">
        <v>59</v>
      </c>
      <c r="F59" s="60">
        <v>100</v>
      </c>
      <c r="G59" s="60">
        <v>10.4</v>
      </c>
      <c r="H59" s="60">
        <v>12.4</v>
      </c>
      <c r="I59" s="70">
        <v>12.78</v>
      </c>
      <c r="J59" s="60">
        <v>204.8</v>
      </c>
      <c r="K59" s="68">
        <v>234</v>
      </c>
      <c r="L59" s="66">
        <v>54.911999999999999</v>
      </c>
    </row>
    <row r="60" spans="1:12" x14ac:dyDescent="0.25">
      <c r="C60" s="6"/>
      <c r="D60" s="57" t="s">
        <v>34</v>
      </c>
      <c r="E60" s="58" t="s">
        <v>60</v>
      </c>
      <c r="F60" s="60">
        <v>150</v>
      </c>
      <c r="G60" s="60">
        <v>3.06</v>
      </c>
      <c r="H60" s="60">
        <v>4.8</v>
      </c>
      <c r="I60" s="70">
        <v>20.45</v>
      </c>
      <c r="J60" s="60">
        <v>137.25</v>
      </c>
      <c r="K60" s="68">
        <v>56</v>
      </c>
      <c r="L60" s="66">
        <v>12.68</v>
      </c>
    </row>
    <row r="61" spans="1:12" x14ac:dyDescent="0.25">
      <c r="C61" s="6"/>
      <c r="D61" s="53" t="s">
        <v>26</v>
      </c>
      <c r="E61" s="24" t="s">
        <v>40</v>
      </c>
      <c r="F61" s="28">
        <v>200</v>
      </c>
      <c r="G61" s="28">
        <v>0</v>
      </c>
      <c r="H61" s="28">
        <v>14</v>
      </c>
      <c r="I61" s="71">
        <v>28</v>
      </c>
      <c r="J61" s="28">
        <v>0</v>
      </c>
      <c r="K61" s="27">
        <v>377</v>
      </c>
      <c r="L61" s="26">
        <v>1.87</v>
      </c>
    </row>
    <row r="62" spans="1:12" x14ac:dyDescent="0.25">
      <c r="C62" s="6"/>
      <c r="D62" s="57" t="s">
        <v>25</v>
      </c>
      <c r="E62" s="24" t="s">
        <v>54</v>
      </c>
      <c r="F62" s="28">
        <v>80</v>
      </c>
      <c r="G62" s="28">
        <v>5.81</v>
      </c>
      <c r="H62" s="28">
        <v>1.68</v>
      </c>
      <c r="I62" s="71">
        <v>33.67</v>
      </c>
      <c r="J62" s="28">
        <v>158.9</v>
      </c>
      <c r="K62" s="27">
        <v>1</v>
      </c>
      <c r="L62" s="26">
        <v>4.8</v>
      </c>
    </row>
    <row r="63" spans="1:12" x14ac:dyDescent="0.25">
      <c r="C63" s="6"/>
      <c r="D63" s="56" t="s">
        <v>28</v>
      </c>
      <c r="E63" s="24" t="s">
        <v>89</v>
      </c>
      <c r="F63" s="28">
        <v>30</v>
      </c>
      <c r="G63" s="28">
        <v>3</v>
      </c>
      <c r="H63" s="28">
        <v>3.9</v>
      </c>
      <c r="I63" s="71">
        <v>29.8</v>
      </c>
      <c r="J63" s="28">
        <v>166.8</v>
      </c>
      <c r="K63" s="27"/>
      <c r="L63" s="26">
        <v>6.3</v>
      </c>
    </row>
    <row r="64" spans="1:12" x14ac:dyDescent="0.25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 x14ac:dyDescent="0.25">
      <c r="C65" s="6"/>
      <c r="D65" s="21" t="s">
        <v>41</v>
      </c>
      <c r="E65" s="21"/>
      <c r="F65" s="35">
        <f>F59+F60+F61+F62+F63</f>
        <v>560</v>
      </c>
      <c r="G65" s="35">
        <f t="shared" ref="G65:L65" si="6">G59+G60+G61+G62+G63</f>
        <v>22.27</v>
      </c>
      <c r="H65" s="35">
        <f t="shared" si="6"/>
        <v>36.78</v>
      </c>
      <c r="I65" s="35">
        <f t="shared" si="6"/>
        <v>124.7</v>
      </c>
      <c r="J65" s="35">
        <f t="shared" si="6"/>
        <v>667.75</v>
      </c>
      <c r="K65" s="35"/>
      <c r="L65" s="35">
        <f t="shared" si="6"/>
        <v>80.561999999999998</v>
      </c>
    </row>
    <row r="66" spans="1:12" x14ac:dyDescent="0.25">
      <c r="A66">
        <v>1</v>
      </c>
      <c r="B66">
        <v>4</v>
      </c>
      <c r="C66" s="6" t="s">
        <v>42</v>
      </c>
      <c r="D66" s="6" t="s">
        <v>27</v>
      </c>
      <c r="E66" s="6"/>
      <c r="F66" s="6"/>
      <c r="G66" s="6"/>
      <c r="H66" s="6"/>
      <c r="I66" s="6"/>
      <c r="J66" s="6"/>
      <c r="K66" s="6"/>
      <c r="L66" s="6"/>
    </row>
    <row r="67" spans="1:12" x14ac:dyDescent="0.25">
      <c r="C67" s="6"/>
      <c r="D67" s="6" t="s">
        <v>32</v>
      </c>
      <c r="E67" s="6"/>
      <c r="F67" s="6"/>
      <c r="G67" s="6"/>
      <c r="H67" s="6"/>
      <c r="I67" s="6"/>
      <c r="J67" s="6"/>
      <c r="K67" s="6"/>
      <c r="L67" s="6"/>
    </row>
    <row r="68" spans="1:12" x14ac:dyDescent="0.25">
      <c r="C68" s="6"/>
      <c r="D68" s="6" t="s">
        <v>33</v>
      </c>
      <c r="E68" s="6"/>
      <c r="F68" s="6"/>
      <c r="G68" s="6"/>
      <c r="H68" s="6"/>
      <c r="I68" s="6"/>
      <c r="J68" s="6"/>
      <c r="K68" s="6"/>
      <c r="L68" s="6"/>
    </row>
    <row r="69" spans="1:12" x14ac:dyDescent="0.25">
      <c r="C69" s="6"/>
      <c r="D69" s="6" t="s">
        <v>44</v>
      </c>
      <c r="E69" s="6"/>
      <c r="F69" s="6"/>
      <c r="G69" s="6"/>
      <c r="H69" s="6"/>
      <c r="I69" s="6"/>
      <c r="J69" s="6"/>
      <c r="K69" s="6"/>
      <c r="L69" s="6"/>
    </row>
    <row r="70" spans="1:12" x14ac:dyDescent="0.25"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1:12" x14ac:dyDescent="0.25">
      <c r="C71" s="6"/>
      <c r="D71" s="6"/>
      <c r="E71" s="6"/>
      <c r="F71" s="6"/>
      <c r="G71" s="6"/>
      <c r="H71" s="6"/>
      <c r="I71" s="6"/>
      <c r="J71" s="6"/>
      <c r="K71" s="6"/>
      <c r="L71" s="6"/>
    </row>
    <row r="72" spans="1:12" x14ac:dyDescent="0.25">
      <c r="C72" s="6"/>
      <c r="D72" s="6" t="s">
        <v>41</v>
      </c>
      <c r="E72" s="6"/>
      <c r="F72" s="40"/>
      <c r="G72" s="40"/>
      <c r="H72" s="40"/>
      <c r="I72" s="40"/>
      <c r="J72" s="40"/>
      <c r="K72" s="40"/>
      <c r="L72" s="41"/>
    </row>
    <row r="73" spans="1:12" ht="15.75" thickBot="1" x14ac:dyDescent="0.3">
      <c r="A73" s="18">
        <v>1</v>
      </c>
      <c r="B73" s="18">
        <v>4</v>
      </c>
      <c r="C73" s="36"/>
      <c r="D73" s="36" t="s">
        <v>37</v>
      </c>
      <c r="E73" s="36"/>
      <c r="F73" s="42">
        <f t="shared" ref="F73:L73" si="7">F65</f>
        <v>560</v>
      </c>
      <c r="G73" s="42">
        <f t="shared" si="7"/>
        <v>22.27</v>
      </c>
      <c r="H73" s="42">
        <f t="shared" si="7"/>
        <v>36.78</v>
      </c>
      <c r="I73" s="42">
        <f t="shared" si="7"/>
        <v>124.7</v>
      </c>
      <c r="J73" s="42">
        <f t="shared" si="7"/>
        <v>667.75</v>
      </c>
      <c r="K73" s="42">
        <f t="shared" si="7"/>
        <v>0</v>
      </c>
      <c r="L73" s="43">
        <f t="shared" si="7"/>
        <v>80.561999999999998</v>
      </c>
    </row>
    <row r="74" spans="1:12" ht="30" x14ac:dyDescent="0.25">
      <c r="A74" s="1">
        <v>1</v>
      </c>
      <c r="B74" s="1">
        <v>5</v>
      </c>
      <c r="C74" s="6" t="s">
        <v>29</v>
      </c>
      <c r="D74" s="23" t="s">
        <v>24</v>
      </c>
      <c r="E74" s="58" t="s">
        <v>61</v>
      </c>
      <c r="F74" s="80">
        <v>190</v>
      </c>
      <c r="G74" s="60">
        <v>10.28</v>
      </c>
      <c r="H74" s="60">
        <v>18.09</v>
      </c>
      <c r="I74" s="70">
        <v>2.64</v>
      </c>
      <c r="J74" s="60">
        <v>214.49</v>
      </c>
      <c r="K74" s="68">
        <v>223</v>
      </c>
      <c r="L74" s="66">
        <v>51.131999999999998</v>
      </c>
    </row>
    <row r="75" spans="1:12" x14ac:dyDescent="0.25">
      <c r="A75" s="1"/>
      <c r="B75" s="1"/>
      <c r="C75" s="6"/>
      <c r="D75" s="54" t="s">
        <v>25</v>
      </c>
      <c r="E75" s="24" t="s">
        <v>62</v>
      </c>
      <c r="F75" s="30">
        <v>200</v>
      </c>
      <c r="G75" s="28">
        <v>0</v>
      </c>
      <c r="H75" s="28">
        <v>0</v>
      </c>
      <c r="I75" s="71">
        <v>14</v>
      </c>
      <c r="J75" s="28">
        <v>28</v>
      </c>
      <c r="K75" s="27">
        <v>945</v>
      </c>
      <c r="L75" s="26">
        <v>1.87</v>
      </c>
    </row>
    <row r="76" spans="1:12" x14ac:dyDescent="0.25">
      <c r="A76" s="1"/>
      <c r="B76" s="1"/>
      <c r="C76" s="6"/>
      <c r="D76" s="54" t="s">
        <v>26</v>
      </c>
      <c r="E76" s="24" t="s">
        <v>90</v>
      </c>
      <c r="F76" s="30">
        <v>100</v>
      </c>
      <c r="G76" s="28">
        <v>5.81</v>
      </c>
      <c r="H76" s="28">
        <v>1.68</v>
      </c>
      <c r="I76" s="71">
        <v>33.67</v>
      </c>
      <c r="J76" s="28">
        <v>158.9</v>
      </c>
      <c r="K76" s="27">
        <v>1</v>
      </c>
      <c r="L76" s="26">
        <v>16.399999999999999</v>
      </c>
    </row>
    <row r="77" spans="1:12" x14ac:dyDescent="0.25">
      <c r="A77" s="1"/>
      <c r="B77" s="1"/>
      <c r="C77" s="6"/>
      <c r="D77" s="55" t="s">
        <v>84</v>
      </c>
      <c r="E77" s="24" t="s">
        <v>91</v>
      </c>
      <c r="F77" s="30">
        <v>115</v>
      </c>
      <c r="G77" s="28">
        <v>1.5</v>
      </c>
      <c r="H77" s="28">
        <v>0.5</v>
      </c>
      <c r="I77" s="71">
        <v>8</v>
      </c>
      <c r="J77" s="28">
        <v>42.5</v>
      </c>
      <c r="K77" s="27">
        <v>338</v>
      </c>
      <c r="L77" s="26">
        <v>21.97</v>
      </c>
    </row>
    <row r="78" spans="1:12" x14ac:dyDescent="0.25">
      <c r="A78" s="1"/>
      <c r="B78" s="1"/>
      <c r="C78" s="6"/>
      <c r="D78" s="56" t="s">
        <v>28</v>
      </c>
      <c r="E78" s="24" t="s">
        <v>63</v>
      </c>
      <c r="F78" s="30">
        <v>15</v>
      </c>
      <c r="G78" s="28">
        <v>1</v>
      </c>
      <c r="H78" s="28">
        <v>12</v>
      </c>
      <c r="I78" s="71">
        <v>16</v>
      </c>
      <c r="J78" s="28">
        <v>170</v>
      </c>
      <c r="K78" s="27"/>
      <c r="L78" s="26">
        <v>24</v>
      </c>
    </row>
    <row r="79" spans="1:12" x14ac:dyDescent="0.25">
      <c r="A79" s="1"/>
      <c r="B79" s="1"/>
      <c r="C79" s="6"/>
      <c r="D79" s="56"/>
      <c r="E79" s="6"/>
      <c r="F79" s="6"/>
      <c r="G79" s="6"/>
      <c r="H79" s="6"/>
      <c r="I79" s="6"/>
      <c r="J79" s="6"/>
      <c r="K79" s="6"/>
      <c r="L79" s="6"/>
    </row>
    <row r="80" spans="1:12" x14ac:dyDescent="0.25">
      <c r="A80" s="1"/>
      <c r="B80" s="1"/>
      <c r="C80" s="6"/>
      <c r="D80" s="21" t="s">
        <v>41</v>
      </c>
      <c r="E80" s="21"/>
      <c r="F80" s="35">
        <f>F74+F75+F76+F77+F78</f>
        <v>620</v>
      </c>
      <c r="G80" s="35">
        <f t="shared" ref="G80:L80" si="8">G74+G75+G76+G77+G78</f>
        <v>18.59</v>
      </c>
      <c r="H80" s="35">
        <f t="shared" si="8"/>
        <v>32.269999999999996</v>
      </c>
      <c r="I80" s="35">
        <f t="shared" si="8"/>
        <v>74.31</v>
      </c>
      <c r="J80" s="35">
        <f t="shared" si="8"/>
        <v>613.89</v>
      </c>
      <c r="K80" s="35"/>
      <c r="L80" s="35">
        <f t="shared" si="8"/>
        <v>115.37199999999999</v>
      </c>
    </row>
    <row r="81" spans="1:12" x14ac:dyDescent="0.25">
      <c r="A81" s="1">
        <v>1</v>
      </c>
      <c r="B81" s="1">
        <v>5</v>
      </c>
      <c r="C81" s="6" t="s">
        <v>42</v>
      </c>
      <c r="D81" s="6" t="s">
        <v>27</v>
      </c>
      <c r="E81" s="6"/>
      <c r="F81" s="6"/>
      <c r="G81" s="6"/>
      <c r="H81" s="6"/>
      <c r="I81" s="6"/>
      <c r="J81" s="6"/>
      <c r="K81" s="6"/>
      <c r="L81" s="6"/>
    </row>
    <row r="82" spans="1:12" x14ac:dyDescent="0.25">
      <c r="A82" s="1"/>
      <c r="B82" s="1"/>
      <c r="C82" s="6"/>
      <c r="D82" s="6" t="s">
        <v>32</v>
      </c>
      <c r="E82" s="6"/>
      <c r="F82" s="6"/>
      <c r="G82" s="6"/>
      <c r="H82" s="6"/>
      <c r="I82" s="6"/>
      <c r="J82" s="6"/>
      <c r="K82" s="6"/>
      <c r="L82" s="6"/>
    </row>
    <row r="83" spans="1:12" x14ac:dyDescent="0.25">
      <c r="A83" s="1"/>
      <c r="B83" s="1"/>
      <c r="C83" s="6"/>
      <c r="D83" s="6" t="s">
        <v>33</v>
      </c>
      <c r="E83" s="6"/>
      <c r="F83" s="6"/>
      <c r="G83" s="6"/>
      <c r="H83" s="6"/>
      <c r="I83" s="6"/>
      <c r="J83" s="6"/>
      <c r="K83" s="6"/>
      <c r="L83" s="6"/>
    </row>
    <row r="84" spans="1:12" x14ac:dyDescent="0.25">
      <c r="A84" s="1"/>
      <c r="B84" s="1"/>
      <c r="C84" s="6"/>
      <c r="D84" s="6" t="s">
        <v>44</v>
      </c>
      <c r="E84" s="6"/>
      <c r="F84" s="6"/>
      <c r="G84" s="6"/>
      <c r="H84" s="6"/>
      <c r="I84" s="6"/>
      <c r="J84" s="6"/>
      <c r="K84" s="6"/>
      <c r="L84" s="6"/>
    </row>
    <row r="85" spans="1:12" x14ac:dyDescent="0.25">
      <c r="A85" s="1"/>
      <c r="B85" s="1"/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1:12" x14ac:dyDescent="0.25">
      <c r="A86" s="1"/>
      <c r="B86" s="1"/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1:12" x14ac:dyDescent="0.25">
      <c r="A87" s="1"/>
      <c r="B87" s="1"/>
      <c r="C87" s="6"/>
      <c r="D87" s="6" t="s">
        <v>41</v>
      </c>
      <c r="E87" s="6"/>
      <c r="F87" s="6"/>
      <c r="G87" s="6"/>
      <c r="H87" s="6"/>
      <c r="I87" s="6"/>
      <c r="J87" s="6"/>
      <c r="K87" s="6"/>
      <c r="L87" s="6"/>
    </row>
    <row r="88" spans="1:12" ht="15.75" thickBot="1" x14ac:dyDescent="0.3">
      <c r="A88" s="32">
        <v>1</v>
      </c>
      <c r="B88" s="33">
        <v>5</v>
      </c>
      <c r="C88" s="44"/>
      <c r="D88" s="44" t="s">
        <v>37</v>
      </c>
      <c r="E88" s="44"/>
      <c r="F88" s="46">
        <f t="shared" ref="F88:L88" si="9">F80</f>
        <v>620</v>
      </c>
      <c r="G88" s="46">
        <f t="shared" si="9"/>
        <v>18.59</v>
      </c>
      <c r="H88" s="46">
        <f t="shared" si="9"/>
        <v>32.269999999999996</v>
      </c>
      <c r="I88" s="46">
        <f t="shared" si="9"/>
        <v>74.31</v>
      </c>
      <c r="J88" s="46">
        <f t="shared" si="9"/>
        <v>613.89</v>
      </c>
      <c r="K88" s="47">
        <f t="shared" si="9"/>
        <v>0</v>
      </c>
      <c r="L88" s="48">
        <f t="shared" si="9"/>
        <v>115.37199999999999</v>
      </c>
    </row>
    <row r="89" spans="1:12" x14ac:dyDescent="0.25">
      <c r="A89" s="1">
        <v>1</v>
      </c>
      <c r="B89" s="1">
        <v>6</v>
      </c>
      <c r="C89" s="6" t="s">
        <v>29</v>
      </c>
      <c r="D89" s="23" t="s">
        <v>24</v>
      </c>
      <c r="E89" s="58" t="s">
        <v>64</v>
      </c>
      <c r="F89" s="87">
        <v>230</v>
      </c>
      <c r="G89" s="60">
        <v>22.01</v>
      </c>
      <c r="H89" s="60">
        <v>7.73</v>
      </c>
      <c r="I89" s="70">
        <v>38.47</v>
      </c>
      <c r="J89" s="60">
        <v>301</v>
      </c>
      <c r="K89" s="68">
        <v>321</v>
      </c>
      <c r="L89" s="66">
        <v>83.131</v>
      </c>
    </row>
    <row r="90" spans="1:12" x14ac:dyDescent="0.25">
      <c r="A90" s="1"/>
      <c r="B90" s="1"/>
      <c r="C90" s="6"/>
      <c r="D90" s="31" t="s">
        <v>25</v>
      </c>
      <c r="E90" s="24" t="s">
        <v>65</v>
      </c>
      <c r="F90" s="30">
        <v>200</v>
      </c>
      <c r="G90" s="28">
        <v>2.97</v>
      </c>
      <c r="H90" s="28">
        <v>5.5</v>
      </c>
      <c r="I90" s="71">
        <v>15.9</v>
      </c>
      <c r="J90" s="28">
        <v>124.98</v>
      </c>
      <c r="K90" s="27">
        <v>945</v>
      </c>
      <c r="L90" s="26">
        <v>11.77</v>
      </c>
    </row>
    <row r="91" spans="1:12" x14ac:dyDescent="0.25">
      <c r="A91" s="1"/>
      <c r="B91" s="1"/>
      <c r="C91" s="6"/>
      <c r="D91" s="31" t="s">
        <v>26</v>
      </c>
      <c r="E91" s="24" t="s">
        <v>54</v>
      </c>
      <c r="F91" s="30">
        <v>80</v>
      </c>
      <c r="G91" s="28">
        <v>5.81</v>
      </c>
      <c r="H91" s="28">
        <v>1.68</v>
      </c>
      <c r="I91" s="71">
        <v>33.770000000000003</v>
      </c>
      <c r="J91" s="28">
        <v>158.9</v>
      </c>
      <c r="K91" s="27">
        <v>1</v>
      </c>
      <c r="L91" s="26">
        <v>4.8</v>
      </c>
    </row>
    <row r="92" spans="1:12" x14ac:dyDescent="0.25">
      <c r="A92" s="1"/>
      <c r="B92" s="1"/>
      <c r="C92" s="6"/>
      <c r="D92" s="31" t="s">
        <v>27</v>
      </c>
      <c r="E92" s="24" t="s">
        <v>92</v>
      </c>
      <c r="F92" s="30">
        <v>60</v>
      </c>
      <c r="G92" s="28">
        <v>1.41</v>
      </c>
      <c r="H92" s="28">
        <v>5.08</v>
      </c>
      <c r="I92" s="71">
        <v>9.02</v>
      </c>
      <c r="J92" s="28">
        <v>87.4</v>
      </c>
      <c r="K92" s="27">
        <v>43</v>
      </c>
      <c r="L92" s="26">
        <v>3.46</v>
      </c>
    </row>
    <row r="93" spans="1:12" x14ac:dyDescent="0.25">
      <c r="A93" s="1"/>
      <c r="B93" s="1"/>
      <c r="C93" s="6"/>
      <c r="D93" s="6" t="s">
        <v>84</v>
      </c>
      <c r="E93" s="24" t="s">
        <v>93</v>
      </c>
      <c r="F93" s="30">
        <v>70</v>
      </c>
      <c r="G93" s="28">
        <v>0.6</v>
      </c>
      <c r="H93" s="28">
        <v>0.2</v>
      </c>
      <c r="I93" s="71">
        <v>7.2</v>
      </c>
      <c r="J93" s="28">
        <v>34.15</v>
      </c>
      <c r="K93" s="27">
        <v>338</v>
      </c>
      <c r="L93" s="26">
        <v>16.8</v>
      </c>
    </row>
    <row r="94" spans="1:12" x14ac:dyDescent="0.25">
      <c r="A94" s="1"/>
      <c r="B94" s="1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1:12" x14ac:dyDescent="0.25">
      <c r="A95" s="1"/>
      <c r="B95" s="1"/>
      <c r="C95" s="6"/>
      <c r="D95" s="21" t="s">
        <v>41</v>
      </c>
      <c r="E95" s="21"/>
      <c r="F95" s="35">
        <f>F89+F90+F91+F92+F93</f>
        <v>640</v>
      </c>
      <c r="G95" s="35">
        <f t="shared" ref="G95:L95" si="10">G89+G90+G91+G92+G93</f>
        <v>32.799999999999997</v>
      </c>
      <c r="H95" s="35">
        <f t="shared" si="10"/>
        <v>20.190000000000001</v>
      </c>
      <c r="I95" s="35">
        <f t="shared" si="10"/>
        <v>104.36</v>
      </c>
      <c r="J95" s="35">
        <f t="shared" si="10"/>
        <v>706.43</v>
      </c>
      <c r="K95" s="35"/>
      <c r="L95" s="35">
        <f t="shared" si="10"/>
        <v>119.96099999999998</v>
      </c>
    </row>
    <row r="96" spans="1:12" x14ac:dyDescent="0.25">
      <c r="A96" s="1">
        <v>1</v>
      </c>
      <c r="B96" s="1">
        <v>6</v>
      </c>
      <c r="C96" s="6" t="s">
        <v>42</v>
      </c>
      <c r="D96" s="6" t="s">
        <v>27</v>
      </c>
      <c r="E96" s="6"/>
      <c r="F96" s="6"/>
      <c r="G96" s="6"/>
      <c r="H96" s="6"/>
      <c r="I96" s="6"/>
      <c r="J96" s="6"/>
      <c r="K96" s="6"/>
      <c r="L96" s="6"/>
    </row>
    <row r="97" spans="1:12" x14ac:dyDescent="0.25">
      <c r="A97" s="1"/>
      <c r="B97" s="1"/>
      <c r="C97" s="6"/>
      <c r="D97" s="6" t="s">
        <v>32</v>
      </c>
      <c r="E97" s="6"/>
      <c r="F97" s="6"/>
      <c r="G97" s="6"/>
      <c r="H97" s="6"/>
      <c r="I97" s="6"/>
      <c r="J97" s="6"/>
      <c r="K97" s="6"/>
      <c r="L97" s="6"/>
    </row>
    <row r="98" spans="1:12" x14ac:dyDescent="0.25">
      <c r="A98" s="1"/>
      <c r="B98" s="1"/>
      <c r="C98" s="6"/>
      <c r="D98" s="6" t="s">
        <v>33</v>
      </c>
      <c r="E98" s="6"/>
      <c r="F98" s="6"/>
      <c r="G98" s="6"/>
      <c r="H98" s="6"/>
      <c r="I98" s="6"/>
      <c r="J98" s="6"/>
      <c r="K98" s="6"/>
      <c r="L98" s="6"/>
    </row>
    <row r="99" spans="1:12" x14ac:dyDescent="0.25">
      <c r="A99" s="1"/>
      <c r="B99" s="1"/>
      <c r="C99" s="6"/>
      <c r="D99" s="6" t="s">
        <v>44</v>
      </c>
      <c r="E99" s="6"/>
      <c r="F99" s="6"/>
      <c r="G99" s="6"/>
      <c r="H99" s="6"/>
      <c r="I99" s="6"/>
      <c r="J99" s="6"/>
      <c r="K99" s="6"/>
      <c r="L99" s="6"/>
    </row>
    <row r="100" spans="1:12" x14ac:dyDescent="0.25">
      <c r="A100" s="1"/>
      <c r="B100" s="1"/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1:12" x14ac:dyDescent="0.25">
      <c r="A101" s="1"/>
      <c r="B101" s="1"/>
      <c r="C101" s="6"/>
      <c r="D101" s="6"/>
      <c r="E101" s="6"/>
      <c r="F101" s="6"/>
      <c r="G101" s="6"/>
      <c r="H101" s="6"/>
      <c r="I101" s="6"/>
      <c r="J101" s="6"/>
      <c r="K101" s="6"/>
      <c r="L101" s="6"/>
    </row>
    <row r="102" spans="1:12" x14ac:dyDescent="0.25">
      <c r="A102" s="1"/>
      <c r="B102" s="1"/>
      <c r="C102" s="6"/>
      <c r="D102" s="6" t="s">
        <v>41</v>
      </c>
      <c r="E102" s="6"/>
      <c r="F102" s="6"/>
      <c r="G102" s="6"/>
      <c r="H102" s="6"/>
      <c r="I102" s="6"/>
      <c r="J102" s="6"/>
      <c r="K102" s="6"/>
      <c r="L102" s="6"/>
    </row>
    <row r="103" spans="1:12" ht="15.75" thickBot="1" x14ac:dyDescent="0.3">
      <c r="A103" s="32">
        <v>1</v>
      </c>
      <c r="B103" s="33">
        <v>6</v>
      </c>
      <c r="C103" s="44"/>
      <c r="D103" s="44" t="s">
        <v>37</v>
      </c>
      <c r="E103" s="44"/>
      <c r="F103" s="49">
        <f t="shared" ref="F103:L103" si="11">F95</f>
        <v>640</v>
      </c>
      <c r="G103" s="49">
        <f t="shared" si="11"/>
        <v>32.799999999999997</v>
      </c>
      <c r="H103" s="49">
        <f t="shared" si="11"/>
        <v>20.190000000000001</v>
      </c>
      <c r="I103" s="49">
        <f t="shared" si="11"/>
        <v>104.36</v>
      </c>
      <c r="J103" s="49">
        <f t="shared" si="11"/>
        <v>706.43</v>
      </c>
      <c r="K103" s="50">
        <f t="shared" si="11"/>
        <v>0</v>
      </c>
      <c r="L103" s="51">
        <f t="shared" si="11"/>
        <v>119.96099999999998</v>
      </c>
    </row>
    <row r="104" spans="1:12" ht="15.75" thickBot="1" x14ac:dyDescent="0.3">
      <c r="A104" s="1">
        <v>1</v>
      </c>
      <c r="B104" s="1">
        <v>7</v>
      </c>
      <c r="C104" s="6" t="s">
        <v>29</v>
      </c>
      <c r="D104" s="23" t="s">
        <v>24</v>
      </c>
      <c r="E104" s="58" t="s">
        <v>66</v>
      </c>
      <c r="F104" s="87">
        <v>100</v>
      </c>
      <c r="G104" s="60">
        <v>12.5</v>
      </c>
      <c r="H104" s="60">
        <v>10.9</v>
      </c>
      <c r="I104" s="70">
        <v>5.6</v>
      </c>
      <c r="J104" s="60">
        <v>171</v>
      </c>
      <c r="K104" s="68">
        <v>172</v>
      </c>
      <c r="L104" s="66">
        <v>73.444000000000003</v>
      </c>
    </row>
    <row r="105" spans="1:12" x14ac:dyDescent="0.25">
      <c r="A105" s="1"/>
      <c r="B105" s="1"/>
      <c r="C105" s="6"/>
      <c r="D105" s="23" t="s">
        <v>34</v>
      </c>
      <c r="E105" s="58" t="s">
        <v>67</v>
      </c>
      <c r="F105" s="87">
        <v>150</v>
      </c>
      <c r="G105" s="60">
        <v>7.46</v>
      </c>
      <c r="H105" s="60">
        <v>5.61</v>
      </c>
      <c r="I105" s="70">
        <v>35.840000000000003</v>
      </c>
      <c r="J105" s="60">
        <v>230.45</v>
      </c>
      <c r="K105" s="68">
        <v>302</v>
      </c>
      <c r="L105" s="66">
        <v>7.9640000000000004</v>
      </c>
    </row>
    <row r="106" spans="1:12" x14ac:dyDescent="0.25">
      <c r="A106" s="1"/>
      <c r="B106" s="1"/>
      <c r="C106" s="6"/>
      <c r="D106" s="31" t="s">
        <v>25</v>
      </c>
      <c r="E106" s="24" t="s">
        <v>62</v>
      </c>
      <c r="F106" s="30">
        <v>200</v>
      </c>
      <c r="G106" s="28">
        <v>0</v>
      </c>
      <c r="H106" s="28">
        <v>0</v>
      </c>
      <c r="I106" s="71">
        <v>14</v>
      </c>
      <c r="J106" s="28">
        <v>28</v>
      </c>
      <c r="K106" s="27">
        <v>96</v>
      </c>
      <c r="L106" s="26">
        <v>1.87</v>
      </c>
    </row>
    <row r="107" spans="1:12" x14ac:dyDescent="0.25">
      <c r="A107" s="1"/>
      <c r="B107" s="1"/>
      <c r="C107" s="6"/>
      <c r="D107" s="31" t="s">
        <v>26</v>
      </c>
      <c r="E107" s="24" t="s">
        <v>68</v>
      </c>
      <c r="F107" s="30">
        <v>80</v>
      </c>
      <c r="G107" s="28">
        <v>5.81</v>
      </c>
      <c r="H107" s="28">
        <v>1.68</v>
      </c>
      <c r="I107" s="71">
        <v>33.67</v>
      </c>
      <c r="J107" s="28">
        <v>158.9</v>
      </c>
      <c r="K107" s="27">
        <v>1</v>
      </c>
      <c r="L107" s="26">
        <v>4.8</v>
      </c>
    </row>
    <row r="108" spans="1:12" x14ac:dyDescent="0.25">
      <c r="A108" s="1"/>
      <c r="B108" s="1"/>
      <c r="C108" s="6"/>
      <c r="D108" s="6" t="s">
        <v>28</v>
      </c>
      <c r="E108" s="24" t="s">
        <v>63</v>
      </c>
      <c r="F108" s="30">
        <v>55</v>
      </c>
      <c r="G108" s="28">
        <v>4.8</v>
      </c>
      <c r="H108" s="28">
        <v>9.6</v>
      </c>
      <c r="I108" s="71">
        <v>15.36</v>
      </c>
      <c r="J108" s="28">
        <v>167</v>
      </c>
      <c r="K108" s="27"/>
      <c r="L108" s="26">
        <v>32</v>
      </c>
    </row>
    <row r="109" spans="1:12" x14ac:dyDescent="0.25">
      <c r="A109" s="1"/>
      <c r="B109" s="1"/>
      <c r="C109" s="6"/>
      <c r="D109" s="6"/>
      <c r="E109" s="6"/>
      <c r="F109" s="6"/>
      <c r="G109" s="6"/>
      <c r="H109" s="6"/>
      <c r="I109" s="6"/>
      <c r="J109" s="6"/>
      <c r="K109" s="6"/>
      <c r="L109" s="6"/>
    </row>
    <row r="110" spans="1:12" x14ac:dyDescent="0.25">
      <c r="A110" s="1"/>
      <c r="B110" s="1"/>
      <c r="C110" s="6"/>
      <c r="D110" s="21" t="s">
        <v>41</v>
      </c>
      <c r="E110" s="21"/>
      <c r="F110" s="35">
        <f>F104+F105+F106+F107+F108</f>
        <v>585</v>
      </c>
      <c r="G110" s="35">
        <f t="shared" ref="G110:L110" si="12">G104+G105+G106+G107+G108</f>
        <v>30.57</v>
      </c>
      <c r="H110" s="35">
        <f t="shared" si="12"/>
        <v>27.79</v>
      </c>
      <c r="I110" s="35">
        <f t="shared" si="12"/>
        <v>104.47000000000001</v>
      </c>
      <c r="J110" s="35">
        <f t="shared" si="12"/>
        <v>755.35</v>
      </c>
      <c r="K110" s="35"/>
      <c r="L110" s="35">
        <f t="shared" si="12"/>
        <v>120.078</v>
      </c>
    </row>
    <row r="111" spans="1:12" x14ac:dyDescent="0.25">
      <c r="A111" s="1">
        <v>1</v>
      </c>
      <c r="B111" s="1">
        <v>7</v>
      </c>
      <c r="C111" s="6" t="s">
        <v>42</v>
      </c>
      <c r="D111" s="6" t="s">
        <v>27</v>
      </c>
      <c r="E111" s="6"/>
      <c r="F111" s="6"/>
      <c r="G111" s="6"/>
      <c r="H111" s="6"/>
      <c r="I111" s="6"/>
      <c r="J111" s="6"/>
      <c r="K111" s="6"/>
      <c r="L111" s="6"/>
    </row>
    <row r="112" spans="1:12" x14ac:dyDescent="0.25">
      <c r="A112" s="1"/>
      <c r="B112" s="1"/>
      <c r="C112" s="6"/>
      <c r="D112" s="6" t="s">
        <v>32</v>
      </c>
      <c r="E112" s="6"/>
      <c r="F112" s="6"/>
      <c r="G112" s="6"/>
      <c r="H112" s="6"/>
      <c r="I112" s="6"/>
      <c r="J112" s="6"/>
      <c r="K112" s="6"/>
      <c r="L112" s="6"/>
    </row>
    <row r="113" spans="1:12" x14ac:dyDescent="0.25">
      <c r="A113" s="1"/>
      <c r="B113" s="1"/>
      <c r="C113" s="6"/>
      <c r="D113" s="6" t="s">
        <v>33</v>
      </c>
      <c r="E113" s="6"/>
      <c r="F113" s="6"/>
      <c r="G113" s="6"/>
      <c r="H113" s="6"/>
      <c r="I113" s="6"/>
      <c r="J113" s="6"/>
      <c r="K113" s="6"/>
      <c r="L113" s="6"/>
    </row>
    <row r="114" spans="1:12" x14ac:dyDescent="0.25">
      <c r="A114" s="1"/>
      <c r="B114" s="1"/>
      <c r="C114" s="6"/>
      <c r="D114" s="6" t="s">
        <v>44</v>
      </c>
      <c r="E114" s="6"/>
      <c r="F114" s="6"/>
      <c r="G114" s="6"/>
      <c r="H114" s="6"/>
      <c r="I114" s="6"/>
      <c r="J114" s="6"/>
      <c r="K114" s="6"/>
      <c r="L114" s="6"/>
    </row>
    <row r="115" spans="1:12" x14ac:dyDescent="0.25">
      <c r="A115" s="1"/>
      <c r="B115" s="1"/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1:12" x14ac:dyDescent="0.25">
      <c r="A116" s="1"/>
      <c r="B116" s="1"/>
      <c r="C116" s="6"/>
      <c r="D116" s="6"/>
      <c r="E116" s="6"/>
      <c r="F116" s="6"/>
      <c r="G116" s="6"/>
      <c r="H116" s="6"/>
      <c r="I116" s="6"/>
      <c r="J116" s="6"/>
      <c r="K116" s="6"/>
      <c r="L116" s="6"/>
    </row>
    <row r="117" spans="1:12" x14ac:dyDescent="0.25">
      <c r="A117" s="1"/>
      <c r="B117" s="1"/>
      <c r="C117" s="6"/>
      <c r="D117" s="6" t="s">
        <v>41</v>
      </c>
      <c r="E117" s="6"/>
      <c r="F117" s="6"/>
      <c r="G117" s="6"/>
      <c r="H117" s="6"/>
      <c r="I117" s="6"/>
      <c r="J117" s="6"/>
      <c r="K117" s="6"/>
      <c r="L117" s="6"/>
    </row>
    <row r="118" spans="1:12" ht="15.75" thickBot="1" x14ac:dyDescent="0.3">
      <c r="A118" s="32">
        <v>1</v>
      </c>
      <c r="B118" s="33">
        <v>7</v>
      </c>
      <c r="C118" s="44"/>
      <c r="D118" s="44" t="s">
        <v>37</v>
      </c>
      <c r="E118" s="44"/>
      <c r="F118" s="49">
        <f t="shared" ref="F118:L118" si="13">F110</f>
        <v>585</v>
      </c>
      <c r="G118" s="49">
        <f t="shared" si="13"/>
        <v>30.57</v>
      </c>
      <c r="H118" s="49">
        <f t="shared" si="13"/>
        <v>27.79</v>
      </c>
      <c r="I118" s="49">
        <f t="shared" si="13"/>
        <v>104.47000000000001</v>
      </c>
      <c r="J118" s="49">
        <f t="shared" si="13"/>
        <v>755.35</v>
      </c>
      <c r="K118" s="50">
        <f t="shared" si="13"/>
        <v>0</v>
      </c>
      <c r="L118" s="51">
        <f t="shared" si="13"/>
        <v>120.078</v>
      </c>
    </row>
    <row r="119" spans="1:12" ht="30.75" thickBot="1" x14ac:dyDescent="0.3">
      <c r="A119" s="1">
        <v>1</v>
      </c>
      <c r="B119" s="1">
        <v>8</v>
      </c>
      <c r="C119" s="6" t="s">
        <v>29</v>
      </c>
      <c r="D119" s="23" t="s">
        <v>24</v>
      </c>
      <c r="E119" s="58" t="s">
        <v>69</v>
      </c>
      <c r="F119" s="87">
        <v>170</v>
      </c>
      <c r="G119" s="60">
        <v>17.62</v>
      </c>
      <c r="H119" s="60">
        <v>14.58</v>
      </c>
      <c r="I119" s="70">
        <v>4.7</v>
      </c>
      <c r="J119" s="60">
        <v>221</v>
      </c>
      <c r="K119" s="68">
        <v>321</v>
      </c>
      <c r="L119" s="66">
        <v>77.628</v>
      </c>
    </row>
    <row r="120" spans="1:12" x14ac:dyDescent="0.25">
      <c r="A120" s="1"/>
      <c r="B120" s="1"/>
      <c r="C120" s="6"/>
      <c r="D120" s="23" t="s">
        <v>34</v>
      </c>
      <c r="E120" s="58" t="s">
        <v>70</v>
      </c>
      <c r="F120" s="87">
        <v>150</v>
      </c>
      <c r="G120" s="60">
        <v>156.6</v>
      </c>
      <c r="H120" s="60">
        <v>5.72</v>
      </c>
      <c r="I120" s="70">
        <v>37.880000000000003</v>
      </c>
      <c r="J120" s="60">
        <v>229.5</v>
      </c>
      <c r="K120" s="68">
        <v>302</v>
      </c>
      <c r="L120" s="66">
        <v>7.9939999999999998</v>
      </c>
    </row>
    <row r="121" spans="1:12" x14ac:dyDescent="0.25">
      <c r="A121" s="1"/>
      <c r="B121" s="1"/>
      <c r="C121" s="6"/>
      <c r="D121" s="31" t="s">
        <v>25</v>
      </c>
      <c r="E121" s="24" t="s">
        <v>71</v>
      </c>
      <c r="F121" s="30">
        <v>200</v>
      </c>
      <c r="G121" s="28">
        <v>4.51</v>
      </c>
      <c r="H121" s="28">
        <v>1.1399999999999999</v>
      </c>
      <c r="I121" s="71">
        <v>7.71</v>
      </c>
      <c r="J121" s="28">
        <v>57.33</v>
      </c>
      <c r="K121" s="27">
        <v>377</v>
      </c>
      <c r="L121" s="26">
        <v>3.94</v>
      </c>
    </row>
    <row r="122" spans="1:12" ht="15.75" thickBot="1" x14ac:dyDescent="0.3">
      <c r="A122" s="1"/>
      <c r="B122" s="1"/>
      <c r="C122" s="6"/>
      <c r="D122" s="31" t="s">
        <v>26</v>
      </c>
      <c r="E122" s="24" t="s">
        <v>82</v>
      </c>
      <c r="F122" s="30">
        <v>100</v>
      </c>
      <c r="G122" s="28">
        <v>5.81</v>
      </c>
      <c r="H122" s="28">
        <v>1.68</v>
      </c>
      <c r="I122" s="71">
        <v>33.67</v>
      </c>
      <c r="J122" s="28">
        <v>158.9</v>
      </c>
      <c r="K122" s="27">
        <v>1</v>
      </c>
      <c r="L122" s="26">
        <v>16.2</v>
      </c>
    </row>
    <row r="123" spans="1:12" ht="15.75" thickBot="1" x14ac:dyDescent="0.3">
      <c r="A123" s="1"/>
      <c r="B123" s="1"/>
      <c r="C123" s="6"/>
      <c r="D123" s="6" t="s">
        <v>27</v>
      </c>
      <c r="E123" s="24" t="s">
        <v>94</v>
      </c>
      <c r="F123" s="30">
        <v>60</v>
      </c>
      <c r="G123" s="28">
        <v>0.65</v>
      </c>
      <c r="H123" s="28">
        <v>3.65</v>
      </c>
      <c r="I123" s="71">
        <v>6.72</v>
      </c>
      <c r="J123" s="28">
        <v>62</v>
      </c>
      <c r="K123" s="68">
        <v>43</v>
      </c>
      <c r="L123" s="26">
        <v>4.4320000000000004</v>
      </c>
    </row>
    <row r="124" spans="1:12" x14ac:dyDescent="0.25">
      <c r="A124" s="1"/>
      <c r="B124" s="1"/>
      <c r="C124" s="6"/>
      <c r="D124" s="6" t="s">
        <v>28</v>
      </c>
      <c r="E124" s="24" t="s">
        <v>95</v>
      </c>
      <c r="F124" s="30">
        <v>40</v>
      </c>
      <c r="G124" s="28">
        <v>0.3</v>
      </c>
      <c r="H124" s="28">
        <v>0</v>
      </c>
      <c r="I124" s="71">
        <v>31.9</v>
      </c>
      <c r="J124" s="28">
        <v>130</v>
      </c>
      <c r="K124" s="68"/>
      <c r="L124" s="26">
        <v>11.6</v>
      </c>
    </row>
    <row r="125" spans="1:12" s="1" customFormat="1" x14ac:dyDescent="0.25"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1:12" x14ac:dyDescent="0.25">
      <c r="A126" s="1"/>
      <c r="B126" s="1"/>
      <c r="C126" s="6"/>
      <c r="D126" s="21" t="s">
        <v>41</v>
      </c>
      <c r="E126" s="21"/>
      <c r="F126" s="35">
        <f>F119+F120+F121+F122+F123+F124</f>
        <v>720</v>
      </c>
      <c r="G126" s="35">
        <f t="shared" ref="G126:L126" si="14">G119+G120+G121+G122+G123+G124</f>
        <v>185.49</v>
      </c>
      <c r="H126" s="35">
        <f t="shared" si="14"/>
        <v>26.77</v>
      </c>
      <c r="I126" s="35">
        <f t="shared" si="14"/>
        <v>122.58000000000001</v>
      </c>
      <c r="J126" s="35">
        <f t="shared" si="14"/>
        <v>858.73</v>
      </c>
      <c r="K126" s="35"/>
      <c r="L126" s="35">
        <f t="shared" si="14"/>
        <v>121.794</v>
      </c>
    </row>
    <row r="127" spans="1:12" x14ac:dyDescent="0.25">
      <c r="A127" s="1">
        <v>1</v>
      </c>
      <c r="B127" s="1">
        <v>8</v>
      </c>
      <c r="C127" s="6" t="s">
        <v>42</v>
      </c>
      <c r="D127" s="6" t="s">
        <v>27</v>
      </c>
      <c r="E127" s="6"/>
      <c r="F127" s="6"/>
      <c r="G127" s="6"/>
      <c r="H127" s="6"/>
      <c r="I127" s="6"/>
      <c r="J127" s="6"/>
      <c r="K127" s="6"/>
      <c r="L127" s="6"/>
    </row>
    <row r="128" spans="1:12" x14ac:dyDescent="0.25">
      <c r="A128" s="1"/>
      <c r="B128" s="1"/>
      <c r="C128" s="6"/>
      <c r="D128" s="6" t="s">
        <v>32</v>
      </c>
      <c r="E128" s="6"/>
      <c r="F128" s="6"/>
      <c r="G128" s="6"/>
      <c r="H128" s="6"/>
      <c r="I128" s="6"/>
      <c r="J128" s="6"/>
      <c r="K128" s="6"/>
      <c r="L128" s="6"/>
    </row>
    <row r="129" spans="1:12" x14ac:dyDescent="0.25">
      <c r="A129" s="1"/>
      <c r="B129" s="1"/>
      <c r="C129" s="6"/>
      <c r="D129" s="6" t="s">
        <v>33</v>
      </c>
      <c r="E129" s="6"/>
      <c r="F129" s="6"/>
      <c r="G129" s="6"/>
      <c r="H129" s="6"/>
      <c r="I129" s="6"/>
      <c r="J129" s="6"/>
      <c r="K129" s="6"/>
      <c r="L129" s="6"/>
    </row>
    <row r="130" spans="1:12" x14ac:dyDescent="0.25">
      <c r="A130" s="1"/>
      <c r="B130" s="1"/>
      <c r="C130" s="6"/>
      <c r="D130" s="6" t="s">
        <v>44</v>
      </c>
      <c r="E130" s="6"/>
      <c r="F130" s="6"/>
      <c r="G130" s="6"/>
      <c r="H130" s="6"/>
      <c r="I130" s="6"/>
      <c r="J130" s="6"/>
      <c r="K130" s="6"/>
      <c r="L130" s="6"/>
    </row>
    <row r="131" spans="1:12" x14ac:dyDescent="0.25">
      <c r="A131" s="1"/>
      <c r="B131" s="1"/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1:12" x14ac:dyDescent="0.25">
      <c r="A132" s="1"/>
      <c r="B132" s="1"/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1:12" x14ac:dyDescent="0.25">
      <c r="A133" s="1"/>
      <c r="B133" s="1"/>
      <c r="C133" s="6"/>
      <c r="D133" s="6" t="s">
        <v>41</v>
      </c>
      <c r="E133" s="6"/>
      <c r="F133" s="6"/>
      <c r="G133" s="6"/>
      <c r="H133" s="6"/>
      <c r="I133" s="6"/>
      <c r="J133" s="6"/>
      <c r="K133" s="6"/>
      <c r="L133" s="6"/>
    </row>
    <row r="134" spans="1:12" ht="15.75" thickBot="1" x14ac:dyDescent="0.3">
      <c r="A134" s="18">
        <v>1</v>
      </c>
      <c r="B134" s="18">
        <v>8</v>
      </c>
      <c r="C134" s="36"/>
      <c r="D134" s="36" t="s">
        <v>37</v>
      </c>
      <c r="E134" s="52"/>
      <c r="F134" s="37">
        <f t="shared" ref="F134:L134" si="15">F126</f>
        <v>720</v>
      </c>
      <c r="G134" s="37">
        <f t="shared" si="15"/>
        <v>185.49</v>
      </c>
      <c r="H134" s="37">
        <f t="shared" si="15"/>
        <v>26.77</v>
      </c>
      <c r="I134" s="37">
        <f t="shared" si="15"/>
        <v>122.58000000000001</v>
      </c>
      <c r="J134" s="37">
        <f t="shared" si="15"/>
        <v>858.73</v>
      </c>
      <c r="K134" s="45">
        <f t="shared" si="15"/>
        <v>0</v>
      </c>
      <c r="L134" s="39">
        <f t="shared" si="15"/>
        <v>121.794</v>
      </c>
    </row>
    <row r="135" spans="1:12" ht="15.75" thickBot="1" x14ac:dyDescent="0.3">
      <c r="A135" s="1">
        <v>1</v>
      </c>
      <c r="B135" s="1">
        <v>9</v>
      </c>
      <c r="C135" s="6" t="s">
        <v>29</v>
      </c>
      <c r="D135" s="23" t="s">
        <v>24</v>
      </c>
      <c r="E135" s="58" t="s">
        <v>72</v>
      </c>
      <c r="F135" s="87">
        <v>100</v>
      </c>
      <c r="G135" s="60">
        <v>12.44</v>
      </c>
      <c r="H135" s="60">
        <v>9.24</v>
      </c>
      <c r="I135" s="70">
        <v>12.6</v>
      </c>
      <c r="J135" s="60">
        <v>183</v>
      </c>
      <c r="K135" s="68">
        <v>322</v>
      </c>
      <c r="L135" s="66">
        <v>68.908000000000001</v>
      </c>
    </row>
    <row r="136" spans="1:12" ht="30" x14ac:dyDescent="0.25">
      <c r="A136" s="1"/>
      <c r="B136" s="1"/>
      <c r="C136" s="6"/>
      <c r="D136" s="23" t="s">
        <v>34</v>
      </c>
      <c r="E136" s="58" t="s">
        <v>73</v>
      </c>
      <c r="F136" s="87">
        <v>200</v>
      </c>
      <c r="G136" s="60">
        <v>7.46</v>
      </c>
      <c r="H136" s="60">
        <v>5.61</v>
      </c>
      <c r="I136" s="70">
        <v>35.840000000000003</v>
      </c>
      <c r="J136" s="60">
        <v>230.45</v>
      </c>
      <c r="K136" s="68">
        <v>70</v>
      </c>
      <c r="L136" s="66">
        <v>10.234999999999999</v>
      </c>
    </row>
    <row r="137" spans="1:12" x14ac:dyDescent="0.25">
      <c r="A137" s="1"/>
      <c r="B137" s="1"/>
      <c r="C137" s="6"/>
      <c r="D137" s="31" t="s">
        <v>25</v>
      </c>
      <c r="E137" s="24" t="s">
        <v>62</v>
      </c>
      <c r="F137" s="30">
        <v>200</v>
      </c>
      <c r="G137" s="28">
        <v>0</v>
      </c>
      <c r="H137" s="28">
        <v>0</v>
      </c>
      <c r="I137" s="71">
        <v>14</v>
      </c>
      <c r="J137" s="28">
        <v>28</v>
      </c>
      <c r="K137" s="27">
        <v>96</v>
      </c>
      <c r="L137" s="26">
        <v>1.87</v>
      </c>
    </row>
    <row r="138" spans="1:12" x14ac:dyDescent="0.25">
      <c r="A138" s="1"/>
      <c r="B138" s="1"/>
      <c r="C138" s="6"/>
      <c r="D138" s="31" t="s">
        <v>84</v>
      </c>
      <c r="E138" s="24" t="s">
        <v>96</v>
      </c>
      <c r="F138" s="30">
        <v>100</v>
      </c>
      <c r="G138" s="28">
        <v>1.2</v>
      </c>
      <c r="H138" s="28">
        <v>0.4</v>
      </c>
      <c r="I138" s="71">
        <v>14.4</v>
      </c>
      <c r="J138" s="28">
        <v>68</v>
      </c>
      <c r="K138" s="27">
        <v>338</v>
      </c>
      <c r="L138" s="26">
        <v>7.4</v>
      </c>
    </row>
    <row r="139" spans="1:12" x14ac:dyDescent="0.25">
      <c r="A139" s="1"/>
      <c r="B139" s="1"/>
      <c r="C139" s="6"/>
      <c r="D139" s="6" t="s">
        <v>28</v>
      </c>
      <c r="E139" s="24" t="s">
        <v>63</v>
      </c>
      <c r="F139" s="30">
        <v>33</v>
      </c>
      <c r="G139" s="28">
        <v>1.2</v>
      </c>
      <c r="H139" s="28">
        <v>11.85</v>
      </c>
      <c r="I139" s="71">
        <v>16.260000000000002</v>
      </c>
      <c r="J139" s="28">
        <v>170</v>
      </c>
      <c r="K139" s="27"/>
      <c r="L139" s="26">
        <v>40</v>
      </c>
    </row>
    <row r="140" spans="1:12" ht="30" x14ac:dyDescent="0.25">
      <c r="A140" s="1"/>
      <c r="B140" s="1"/>
      <c r="C140" s="6"/>
      <c r="D140" s="6" t="s">
        <v>26</v>
      </c>
      <c r="E140" s="24" t="s">
        <v>97</v>
      </c>
      <c r="F140" s="30">
        <v>90</v>
      </c>
      <c r="G140" s="28">
        <v>5.81</v>
      </c>
      <c r="H140" s="28">
        <v>1.68</v>
      </c>
      <c r="I140" s="71">
        <v>33.67</v>
      </c>
      <c r="J140" s="28">
        <v>158.9</v>
      </c>
      <c r="K140" s="27">
        <v>1</v>
      </c>
      <c r="L140" s="26">
        <v>10.6</v>
      </c>
    </row>
    <row r="141" spans="1:12" s="1" customFormat="1" x14ac:dyDescent="0.25"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spans="1:12" x14ac:dyDescent="0.25">
      <c r="A142" s="1"/>
      <c r="B142" s="1"/>
      <c r="C142" s="6"/>
      <c r="D142" s="21" t="s">
        <v>41</v>
      </c>
      <c r="E142" s="21"/>
      <c r="F142" s="35">
        <f>F135+F136+F137+F138+F139+F140</f>
        <v>723</v>
      </c>
      <c r="G142" s="35">
        <f t="shared" ref="G142:L142" si="16">G135+G136+G137+G138+G139+G140</f>
        <v>28.109999999999996</v>
      </c>
      <c r="H142" s="35">
        <f t="shared" si="16"/>
        <v>28.78</v>
      </c>
      <c r="I142" s="35">
        <f t="shared" si="16"/>
        <v>126.77000000000001</v>
      </c>
      <c r="J142" s="35">
        <f t="shared" si="16"/>
        <v>838.35</v>
      </c>
      <c r="K142" s="35"/>
      <c r="L142" s="35">
        <f t="shared" si="16"/>
        <v>139.01300000000001</v>
      </c>
    </row>
    <row r="143" spans="1:12" x14ac:dyDescent="0.25">
      <c r="A143" s="1">
        <v>1</v>
      </c>
      <c r="B143" s="1">
        <v>9</v>
      </c>
      <c r="C143" s="6" t="s">
        <v>43</v>
      </c>
      <c r="D143" s="6" t="s">
        <v>27</v>
      </c>
      <c r="E143" s="6"/>
      <c r="F143" s="6"/>
      <c r="G143" s="6"/>
      <c r="H143" s="6"/>
      <c r="I143" s="6"/>
      <c r="J143" s="6"/>
      <c r="K143" s="6"/>
      <c r="L143" s="6"/>
    </row>
    <row r="144" spans="1:12" x14ac:dyDescent="0.25">
      <c r="A144" s="1"/>
      <c r="B144" s="1"/>
      <c r="C144" s="6"/>
      <c r="D144" s="6" t="s">
        <v>32</v>
      </c>
      <c r="E144" s="6"/>
      <c r="F144" s="6"/>
      <c r="G144" s="6"/>
      <c r="H144" s="6"/>
      <c r="I144" s="6"/>
      <c r="J144" s="6"/>
      <c r="K144" s="6"/>
      <c r="L144" s="6"/>
    </row>
    <row r="145" spans="1:12" x14ac:dyDescent="0.25">
      <c r="A145" s="1"/>
      <c r="B145" s="1"/>
      <c r="C145" s="6"/>
      <c r="D145" s="6" t="s">
        <v>33</v>
      </c>
      <c r="E145" s="6"/>
      <c r="F145" s="6"/>
      <c r="G145" s="6"/>
      <c r="H145" s="6"/>
      <c r="I145" s="6"/>
      <c r="J145" s="6"/>
      <c r="K145" s="6"/>
      <c r="L145" s="6"/>
    </row>
    <row r="146" spans="1:12" x14ac:dyDescent="0.25">
      <c r="A146" s="1"/>
      <c r="B146" s="1"/>
      <c r="C146" s="6"/>
      <c r="D146" s="6"/>
      <c r="E146" s="6"/>
      <c r="F146" s="6"/>
      <c r="G146" s="6"/>
      <c r="H146" s="6"/>
      <c r="I146" s="6"/>
      <c r="J146" s="6"/>
      <c r="K146" s="6"/>
      <c r="L146" s="6"/>
    </row>
    <row r="147" spans="1:12" x14ac:dyDescent="0.25">
      <c r="A147" s="1"/>
      <c r="B147" s="1"/>
      <c r="C147" s="6"/>
      <c r="D147" s="6"/>
      <c r="E147" s="6"/>
      <c r="F147" s="6"/>
      <c r="G147" s="6"/>
      <c r="H147" s="6"/>
      <c r="I147" s="6"/>
      <c r="J147" s="6"/>
      <c r="K147" s="6"/>
      <c r="L147" s="6"/>
    </row>
    <row r="148" spans="1:12" x14ac:dyDescent="0.25">
      <c r="A148" s="1"/>
      <c r="B148" s="1"/>
      <c r="C148" s="6"/>
      <c r="D148" s="6" t="s">
        <v>41</v>
      </c>
      <c r="E148" s="6"/>
      <c r="F148" s="40"/>
      <c r="G148" s="6"/>
      <c r="H148" s="6"/>
      <c r="I148" s="6"/>
      <c r="J148" s="6"/>
      <c r="K148" s="6"/>
      <c r="L148" s="6"/>
    </row>
    <row r="149" spans="1:12" ht="15.75" thickBot="1" x14ac:dyDescent="0.3">
      <c r="A149" s="18">
        <v>1</v>
      </c>
      <c r="B149" s="18">
        <v>9</v>
      </c>
      <c r="C149" s="36"/>
      <c r="D149" s="45" t="s">
        <v>37</v>
      </c>
      <c r="E149" s="45"/>
      <c r="F149" s="37">
        <f t="shared" ref="F149:L149" si="17">F142</f>
        <v>723</v>
      </c>
      <c r="G149" s="37">
        <f t="shared" si="17"/>
        <v>28.109999999999996</v>
      </c>
      <c r="H149" s="37">
        <f t="shared" si="17"/>
        <v>28.78</v>
      </c>
      <c r="I149" s="37">
        <f t="shared" si="17"/>
        <v>126.77000000000001</v>
      </c>
      <c r="J149" s="37">
        <f t="shared" si="17"/>
        <v>838.35</v>
      </c>
      <c r="K149" s="45">
        <f t="shared" si="17"/>
        <v>0</v>
      </c>
      <c r="L149" s="39">
        <f t="shared" si="17"/>
        <v>139.01300000000001</v>
      </c>
    </row>
    <row r="150" spans="1:12" ht="15.75" thickBot="1" x14ac:dyDescent="0.3">
      <c r="A150" s="1">
        <v>1</v>
      </c>
      <c r="B150" s="1">
        <v>10</v>
      </c>
      <c r="C150" s="6" t="s">
        <v>29</v>
      </c>
      <c r="D150" s="23" t="s">
        <v>24</v>
      </c>
      <c r="E150" s="58" t="s">
        <v>74</v>
      </c>
      <c r="F150" s="87">
        <v>120</v>
      </c>
      <c r="G150" s="60">
        <v>15.57</v>
      </c>
      <c r="H150" s="60">
        <v>5.5</v>
      </c>
      <c r="I150" s="70">
        <v>4.82</v>
      </c>
      <c r="J150" s="60">
        <v>136.30000000000001</v>
      </c>
      <c r="K150" s="68">
        <v>259</v>
      </c>
      <c r="L150" s="66">
        <v>55.27</v>
      </c>
    </row>
    <row r="151" spans="1:12" x14ac:dyDescent="0.25">
      <c r="A151" s="1"/>
      <c r="B151" s="1"/>
      <c r="C151" s="6"/>
      <c r="D151" s="23" t="s">
        <v>34</v>
      </c>
      <c r="E151" s="82" t="s">
        <v>75</v>
      </c>
      <c r="F151" s="88">
        <v>150</v>
      </c>
      <c r="G151" s="60">
        <v>3.06</v>
      </c>
      <c r="H151" s="60">
        <v>4.8</v>
      </c>
      <c r="I151" s="70">
        <v>20.45</v>
      </c>
      <c r="J151" s="83">
        <v>137.25</v>
      </c>
      <c r="K151" s="89">
        <v>56</v>
      </c>
      <c r="L151" s="86">
        <v>12.68</v>
      </c>
    </row>
    <row r="152" spans="1:12" x14ac:dyDescent="0.25">
      <c r="A152" s="1"/>
      <c r="B152" s="1"/>
      <c r="C152" s="6"/>
      <c r="D152" s="31" t="s">
        <v>25</v>
      </c>
      <c r="E152" s="24" t="s">
        <v>71</v>
      </c>
      <c r="F152" s="30">
        <v>200</v>
      </c>
      <c r="G152" s="28">
        <v>4.51</v>
      </c>
      <c r="H152" s="28">
        <v>1.1399999999999999</v>
      </c>
      <c r="I152" s="71">
        <v>7.71</v>
      </c>
      <c r="J152" s="28">
        <v>57.33</v>
      </c>
      <c r="K152" s="27">
        <v>377</v>
      </c>
      <c r="L152" s="26">
        <v>3.94</v>
      </c>
    </row>
    <row r="153" spans="1:12" x14ac:dyDescent="0.25">
      <c r="A153" s="1"/>
      <c r="B153" s="1"/>
      <c r="C153" s="6"/>
      <c r="D153" s="54" t="s">
        <v>26</v>
      </c>
      <c r="E153" s="24" t="s">
        <v>68</v>
      </c>
      <c r="F153" s="30">
        <v>80</v>
      </c>
      <c r="G153" s="28">
        <v>5.81</v>
      </c>
      <c r="H153" s="28">
        <v>1.68</v>
      </c>
      <c r="I153" s="71">
        <v>33.67</v>
      </c>
      <c r="J153" s="28">
        <v>158.9</v>
      </c>
      <c r="K153" s="27">
        <v>1</v>
      </c>
      <c r="L153" s="26">
        <v>4.8</v>
      </c>
    </row>
    <row r="154" spans="1:12" x14ac:dyDescent="0.25">
      <c r="A154" s="1"/>
      <c r="B154" s="1"/>
      <c r="C154" s="6"/>
      <c r="D154" s="55" t="s">
        <v>84</v>
      </c>
      <c r="E154" s="24" t="s">
        <v>98</v>
      </c>
      <c r="F154" s="30">
        <v>70</v>
      </c>
      <c r="G154" s="28">
        <v>1.2</v>
      </c>
      <c r="H154" s="28">
        <v>0.4</v>
      </c>
      <c r="I154" s="71">
        <v>14.4</v>
      </c>
      <c r="J154" s="28">
        <v>68.3</v>
      </c>
      <c r="K154" s="27">
        <v>338</v>
      </c>
      <c r="L154" s="26">
        <v>17.64</v>
      </c>
    </row>
    <row r="155" spans="1:12" x14ac:dyDescent="0.25">
      <c r="A155" s="1"/>
      <c r="B155" s="1"/>
      <c r="C155" s="6"/>
      <c r="D155" s="56" t="s">
        <v>28</v>
      </c>
      <c r="E155" s="24" t="s">
        <v>76</v>
      </c>
      <c r="F155" s="30">
        <v>17</v>
      </c>
      <c r="G155" s="28">
        <v>0.8</v>
      </c>
      <c r="H155" s="28">
        <v>4.93</v>
      </c>
      <c r="I155" s="71">
        <v>10.8</v>
      </c>
      <c r="J155" s="28">
        <v>90.78</v>
      </c>
      <c r="K155" s="27"/>
      <c r="L155" s="26">
        <v>11.628</v>
      </c>
    </row>
    <row r="156" spans="1:12" x14ac:dyDescent="0.25">
      <c r="A156" s="1"/>
      <c r="B156" s="1"/>
      <c r="C156" s="6"/>
      <c r="D156" s="6"/>
      <c r="E156" s="6"/>
      <c r="F156" s="6"/>
      <c r="G156" s="6"/>
      <c r="H156" s="6"/>
      <c r="I156" s="6"/>
      <c r="J156" s="6"/>
      <c r="K156" s="6"/>
      <c r="L156" s="6"/>
    </row>
    <row r="157" spans="1:12" x14ac:dyDescent="0.25">
      <c r="A157" s="1"/>
      <c r="B157" s="1"/>
      <c r="C157" s="6"/>
      <c r="D157" s="21" t="s">
        <v>41</v>
      </c>
      <c r="E157" s="21"/>
      <c r="F157" s="35">
        <f>F150+F151+F152+F153+F154+F155</f>
        <v>637</v>
      </c>
      <c r="G157" s="35">
        <f t="shared" ref="G157:L157" si="18">G150+G151+G152+G153+G154+G155</f>
        <v>30.95</v>
      </c>
      <c r="H157" s="35">
        <f t="shared" si="18"/>
        <v>18.450000000000003</v>
      </c>
      <c r="I157" s="35">
        <f t="shared" si="18"/>
        <v>91.850000000000009</v>
      </c>
      <c r="J157" s="35">
        <f t="shared" si="18"/>
        <v>648.8599999999999</v>
      </c>
      <c r="K157" s="35"/>
      <c r="L157" s="35">
        <f t="shared" si="18"/>
        <v>105.958</v>
      </c>
    </row>
    <row r="158" spans="1:12" x14ac:dyDescent="0.25">
      <c r="A158" s="1">
        <v>1</v>
      </c>
      <c r="B158" s="1">
        <v>10</v>
      </c>
      <c r="C158" s="6" t="s">
        <v>43</v>
      </c>
      <c r="D158" s="6" t="s">
        <v>27</v>
      </c>
      <c r="E158" s="6"/>
      <c r="F158" s="6"/>
      <c r="G158" s="6"/>
      <c r="H158" s="6"/>
      <c r="I158" s="6"/>
      <c r="J158" s="6"/>
      <c r="K158" s="6"/>
      <c r="L158" s="6"/>
    </row>
    <row r="159" spans="1:12" x14ac:dyDescent="0.25">
      <c r="A159" s="1"/>
      <c r="B159" s="1"/>
      <c r="C159" s="6"/>
      <c r="D159" s="6" t="s">
        <v>32</v>
      </c>
      <c r="E159" s="6"/>
      <c r="F159" s="6"/>
      <c r="G159" s="6"/>
      <c r="H159" s="6"/>
      <c r="I159" s="6"/>
      <c r="J159" s="6"/>
      <c r="K159" s="6"/>
      <c r="L159" s="6"/>
    </row>
    <row r="160" spans="1:12" x14ac:dyDescent="0.25">
      <c r="A160" s="1"/>
      <c r="B160" s="1"/>
      <c r="C160" s="6"/>
      <c r="D160" s="6" t="s">
        <v>33</v>
      </c>
      <c r="E160" s="6"/>
      <c r="F160" s="6"/>
      <c r="G160" s="6"/>
      <c r="H160" s="6"/>
      <c r="I160" s="6"/>
      <c r="J160" s="6"/>
      <c r="K160" s="6"/>
      <c r="L160" s="6"/>
    </row>
    <row r="161" spans="1:12" x14ac:dyDescent="0.25">
      <c r="A161" s="1"/>
      <c r="B161" s="1"/>
      <c r="C161" s="6"/>
      <c r="D161" s="6"/>
      <c r="E161" s="6"/>
      <c r="F161" s="6"/>
      <c r="G161" s="6"/>
      <c r="H161" s="6"/>
      <c r="I161" s="6"/>
      <c r="J161" s="6"/>
      <c r="K161" s="6"/>
      <c r="L161" s="6"/>
    </row>
    <row r="162" spans="1:12" x14ac:dyDescent="0.25">
      <c r="A162" s="1"/>
      <c r="B162" s="1"/>
      <c r="C162" s="6"/>
      <c r="D162" s="6"/>
      <c r="E162" s="6"/>
      <c r="F162" s="6"/>
      <c r="G162" s="6"/>
      <c r="H162" s="6"/>
      <c r="I162" s="6"/>
      <c r="J162" s="6"/>
      <c r="K162" s="6"/>
      <c r="L162" s="6"/>
    </row>
    <row r="163" spans="1:12" x14ac:dyDescent="0.25">
      <c r="A163" s="1"/>
      <c r="B163" s="1"/>
      <c r="C163" s="6"/>
      <c r="D163" s="6" t="s">
        <v>41</v>
      </c>
      <c r="E163" s="6"/>
      <c r="F163" s="6"/>
      <c r="G163" s="6"/>
      <c r="H163" s="6"/>
      <c r="I163" s="6"/>
      <c r="J163" s="6"/>
      <c r="K163" s="6"/>
      <c r="L163" s="6"/>
    </row>
    <row r="164" spans="1:12" ht="15.75" thickBot="1" x14ac:dyDescent="0.3">
      <c r="A164" s="18">
        <v>1</v>
      </c>
      <c r="B164" s="18">
        <v>10</v>
      </c>
      <c r="C164" s="36"/>
      <c r="D164" s="45" t="s">
        <v>37</v>
      </c>
      <c r="E164" s="45"/>
      <c r="F164" s="37">
        <f t="shared" ref="F164:L164" si="19">F157</f>
        <v>637</v>
      </c>
      <c r="G164" s="37">
        <f t="shared" si="19"/>
        <v>30.95</v>
      </c>
      <c r="H164" s="37">
        <f t="shared" si="19"/>
        <v>18.450000000000003</v>
      </c>
      <c r="I164" s="37">
        <f t="shared" si="19"/>
        <v>91.850000000000009</v>
      </c>
      <c r="J164" s="37">
        <f t="shared" si="19"/>
        <v>648.8599999999999</v>
      </c>
      <c r="K164" s="45">
        <f t="shared" si="19"/>
        <v>0</v>
      </c>
      <c r="L164" s="39">
        <f t="shared" si="19"/>
        <v>105.958</v>
      </c>
    </row>
    <row r="165" spans="1:12" ht="30" x14ac:dyDescent="0.25">
      <c r="A165" s="1">
        <v>1</v>
      </c>
      <c r="B165" s="1">
        <v>11</v>
      </c>
      <c r="C165" s="6" t="s">
        <v>29</v>
      </c>
      <c r="D165" s="23" t="s">
        <v>24</v>
      </c>
      <c r="E165" s="58" t="s">
        <v>77</v>
      </c>
      <c r="F165" s="87">
        <v>150</v>
      </c>
      <c r="G165" s="60">
        <v>12.93</v>
      </c>
      <c r="H165" s="60">
        <v>9.34</v>
      </c>
      <c r="I165" s="70">
        <v>12.6</v>
      </c>
      <c r="J165" s="60">
        <v>202</v>
      </c>
      <c r="K165" s="68">
        <v>322</v>
      </c>
      <c r="L165" s="66">
        <v>52.73</v>
      </c>
    </row>
    <row r="166" spans="1:12" x14ac:dyDescent="0.25">
      <c r="A166" s="1"/>
      <c r="B166" s="1"/>
      <c r="C166" s="6"/>
      <c r="D166" s="31" t="s">
        <v>34</v>
      </c>
      <c r="E166" s="24" t="s">
        <v>75</v>
      </c>
      <c r="F166" s="30">
        <v>150</v>
      </c>
      <c r="G166" s="28">
        <v>3.06</v>
      </c>
      <c r="H166" s="28">
        <v>4.8</v>
      </c>
      <c r="I166" s="71">
        <v>20.45</v>
      </c>
      <c r="J166" s="28">
        <v>137.25</v>
      </c>
      <c r="K166" s="27">
        <v>56</v>
      </c>
      <c r="L166" s="26">
        <v>12.68</v>
      </c>
    </row>
    <row r="167" spans="1:12" x14ac:dyDescent="0.25">
      <c r="A167" s="1"/>
      <c r="B167" s="1"/>
      <c r="C167" s="6"/>
      <c r="D167" s="31" t="s">
        <v>26</v>
      </c>
      <c r="E167" s="24" t="s">
        <v>51</v>
      </c>
      <c r="F167" s="30">
        <v>80</v>
      </c>
      <c r="G167" s="28">
        <v>5.81</v>
      </c>
      <c r="H167" s="28">
        <v>1.68</v>
      </c>
      <c r="I167" s="71">
        <v>33.67</v>
      </c>
      <c r="J167" s="28">
        <v>158.9</v>
      </c>
      <c r="K167" s="27">
        <v>1</v>
      </c>
      <c r="L167" s="26">
        <v>4.8</v>
      </c>
    </row>
    <row r="168" spans="1:12" x14ac:dyDescent="0.25">
      <c r="A168" s="1"/>
      <c r="B168" s="1"/>
      <c r="C168" s="6"/>
      <c r="D168" s="31" t="s">
        <v>25</v>
      </c>
      <c r="E168" s="24" t="s">
        <v>62</v>
      </c>
      <c r="F168" s="30">
        <v>200</v>
      </c>
      <c r="G168" s="28">
        <v>0.14000000000000001</v>
      </c>
      <c r="H168" s="28">
        <v>0</v>
      </c>
      <c r="I168" s="71">
        <v>14.34</v>
      </c>
      <c r="J168" s="28">
        <v>28</v>
      </c>
      <c r="K168" s="27">
        <v>96</v>
      </c>
      <c r="L168" s="26">
        <v>1.87</v>
      </c>
    </row>
    <row r="169" spans="1:12" x14ac:dyDescent="0.25">
      <c r="A169" s="1"/>
      <c r="B169" s="1"/>
      <c r="C169" s="6"/>
      <c r="D169" s="6" t="s">
        <v>84</v>
      </c>
      <c r="E169" s="24" t="s">
        <v>99</v>
      </c>
      <c r="F169" s="30">
        <v>115</v>
      </c>
      <c r="G169" s="28">
        <v>1.2</v>
      </c>
      <c r="H169" s="28">
        <v>0.4</v>
      </c>
      <c r="I169" s="71">
        <v>14.4</v>
      </c>
      <c r="J169" s="28">
        <v>68.3</v>
      </c>
      <c r="K169" s="27">
        <v>338</v>
      </c>
      <c r="L169" s="26">
        <v>21.97</v>
      </c>
    </row>
    <row r="170" spans="1:12" x14ac:dyDescent="0.25">
      <c r="A170" s="1"/>
      <c r="B170" s="1"/>
      <c r="C170" s="6"/>
      <c r="D170" s="6" t="s">
        <v>28</v>
      </c>
      <c r="E170" s="24" t="s">
        <v>100</v>
      </c>
      <c r="F170" s="30">
        <v>30</v>
      </c>
      <c r="G170" s="28">
        <v>3</v>
      </c>
      <c r="H170" s="28">
        <v>3.9</v>
      </c>
      <c r="I170" s="71">
        <v>29.8</v>
      </c>
      <c r="J170" s="28">
        <v>166.8</v>
      </c>
      <c r="K170" s="27"/>
      <c r="L170" s="26">
        <v>6.3</v>
      </c>
    </row>
    <row r="171" spans="1:12" x14ac:dyDescent="0.25">
      <c r="A171" s="1"/>
      <c r="B171" s="1"/>
      <c r="C171" s="6"/>
      <c r="D171" s="6"/>
      <c r="E171" s="24" t="s">
        <v>78</v>
      </c>
      <c r="F171" s="30">
        <v>1.1000000000000001</v>
      </c>
      <c r="G171" s="6"/>
      <c r="H171" s="6"/>
      <c r="I171" s="6"/>
      <c r="J171" s="6"/>
      <c r="K171" s="6"/>
      <c r="L171" s="26">
        <v>2.64</v>
      </c>
    </row>
    <row r="172" spans="1:12" s="1" customFormat="1" x14ac:dyDescent="0.25">
      <c r="C172" s="6"/>
      <c r="D172" s="6"/>
      <c r="E172" s="6"/>
      <c r="F172" s="6"/>
      <c r="G172" s="6"/>
      <c r="H172" s="6"/>
      <c r="I172" s="6"/>
      <c r="J172" s="6"/>
      <c r="K172" s="6"/>
      <c r="L172" s="6"/>
    </row>
    <row r="173" spans="1:12" x14ac:dyDescent="0.25">
      <c r="A173" s="1"/>
      <c r="B173" s="1"/>
      <c r="C173" s="6"/>
      <c r="D173" s="21" t="s">
        <v>41</v>
      </c>
      <c r="E173" s="21"/>
      <c r="F173" s="35">
        <f>F165+F166+F167+F168+F169+F170+F171</f>
        <v>726.1</v>
      </c>
      <c r="G173" s="35">
        <f t="shared" ref="G173:L173" si="20">G165+G166+G167+G168+G169+G170+G171</f>
        <v>26.14</v>
      </c>
      <c r="H173" s="35">
        <f t="shared" si="20"/>
        <v>20.119999999999997</v>
      </c>
      <c r="I173" s="35">
        <f t="shared" si="20"/>
        <v>125.26</v>
      </c>
      <c r="J173" s="35">
        <f t="shared" si="20"/>
        <v>761.25</v>
      </c>
      <c r="K173" s="35"/>
      <c r="L173" s="35">
        <f t="shared" si="20"/>
        <v>102.99</v>
      </c>
    </row>
    <row r="174" spans="1:12" x14ac:dyDescent="0.25">
      <c r="A174" s="1">
        <v>1</v>
      </c>
      <c r="B174" s="1">
        <v>11</v>
      </c>
      <c r="C174" s="6" t="s">
        <v>43</v>
      </c>
      <c r="D174" s="6" t="s">
        <v>27</v>
      </c>
      <c r="E174" s="6"/>
      <c r="F174" s="6"/>
      <c r="G174" s="6"/>
      <c r="H174" s="6"/>
      <c r="I174" s="6"/>
      <c r="J174" s="6"/>
      <c r="K174" s="6"/>
      <c r="L174" s="6"/>
    </row>
    <row r="175" spans="1:12" x14ac:dyDescent="0.25">
      <c r="A175" s="1"/>
      <c r="B175" s="1"/>
      <c r="C175" s="6"/>
      <c r="D175" s="6" t="s">
        <v>32</v>
      </c>
      <c r="E175" s="6"/>
      <c r="F175" s="6"/>
      <c r="G175" s="6"/>
      <c r="H175" s="6"/>
      <c r="I175" s="6"/>
      <c r="J175" s="6"/>
      <c r="K175" s="6"/>
      <c r="L175" s="6"/>
    </row>
    <row r="176" spans="1:12" x14ac:dyDescent="0.25">
      <c r="A176" s="1"/>
      <c r="B176" s="1"/>
      <c r="C176" s="6"/>
      <c r="D176" s="6" t="s">
        <v>33</v>
      </c>
      <c r="E176" s="6"/>
      <c r="F176" s="6"/>
      <c r="G176" s="6"/>
      <c r="H176" s="6"/>
      <c r="I176" s="6"/>
      <c r="J176" s="6"/>
      <c r="K176" s="6"/>
      <c r="L176" s="6"/>
    </row>
    <row r="177" spans="1:12" x14ac:dyDescent="0.25">
      <c r="A177" s="1"/>
      <c r="B177" s="1"/>
      <c r="C177" s="6"/>
      <c r="D177" s="6"/>
      <c r="E177" s="6"/>
      <c r="F177" s="6"/>
      <c r="G177" s="6"/>
      <c r="H177" s="6"/>
      <c r="I177" s="6"/>
      <c r="J177" s="6"/>
      <c r="K177" s="6"/>
      <c r="L177" s="6"/>
    </row>
    <row r="178" spans="1:12" x14ac:dyDescent="0.25">
      <c r="A178" s="1"/>
      <c r="B178" s="1"/>
      <c r="C178" s="6"/>
      <c r="D178" s="6"/>
      <c r="E178" s="6"/>
      <c r="F178" s="6"/>
      <c r="G178" s="6"/>
      <c r="H178" s="6"/>
      <c r="I178" s="6"/>
      <c r="J178" s="6"/>
      <c r="K178" s="6"/>
      <c r="L178" s="6"/>
    </row>
    <row r="179" spans="1:12" x14ac:dyDescent="0.25">
      <c r="A179" s="1"/>
      <c r="B179" s="1"/>
      <c r="C179" s="6"/>
      <c r="D179" s="6" t="s">
        <v>41</v>
      </c>
      <c r="E179" s="6"/>
      <c r="F179" s="6"/>
      <c r="G179" s="6"/>
      <c r="H179" s="6"/>
      <c r="I179" s="6"/>
      <c r="J179" s="6"/>
      <c r="K179" s="6"/>
      <c r="L179" s="6"/>
    </row>
    <row r="180" spans="1:12" ht="15.75" thickBot="1" x14ac:dyDescent="0.3">
      <c r="A180" s="18">
        <v>1</v>
      </c>
      <c r="B180" s="18">
        <v>11</v>
      </c>
      <c r="C180" s="36"/>
      <c r="D180" s="36" t="s">
        <v>37</v>
      </c>
      <c r="E180" s="45"/>
      <c r="F180" s="37">
        <f t="shared" ref="F180:L180" si="21">F173</f>
        <v>726.1</v>
      </c>
      <c r="G180" s="37">
        <f t="shared" si="21"/>
        <v>26.14</v>
      </c>
      <c r="H180" s="37">
        <f t="shared" si="21"/>
        <v>20.119999999999997</v>
      </c>
      <c r="I180" s="37">
        <f t="shared" si="21"/>
        <v>125.26</v>
      </c>
      <c r="J180" s="37">
        <f t="shared" si="21"/>
        <v>761.25</v>
      </c>
      <c r="K180" s="45">
        <f t="shared" si="21"/>
        <v>0</v>
      </c>
      <c r="L180" s="39">
        <f t="shared" si="21"/>
        <v>102.99</v>
      </c>
    </row>
    <row r="181" spans="1:12" ht="30" x14ac:dyDescent="0.25">
      <c r="A181" s="1">
        <v>1</v>
      </c>
      <c r="B181" s="1">
        <v>12</v>
      </c>
      <c r="C181" s="6" t="s">
        <v>29</v>
      </c>
      <c r="D181" s="53" t="s">
        <v>24</v>
      </c>
      <c r="E181" s="58" t="s">
        <v>79</v>
      </c>
      <c r="F181" s="87">
        <v>160</v>
      </c>
      <c r="G181" s="60">
        <v>4.6500000000000004</v>
      </c>
      <c r="H181" s="60">
        <v>6.12</v>
      </c>
      <c r="I181" s="70">
        <v>16</v>
      </c>
      <c r="J181" s="60">
        <v>156.27000000000001</v>
      </c>
      <c r="K181" s="68">
        <v>304</v>
      </c>
      <c r="L181" s="66">
        <v>52.09</v>
      </c>
    </row>
    <row r="182" spans="1:12" x14ac:dyDescent="0.25">
      <c r="A182" s="1"/>
      <c r="B182" s="1"/>
      <c r="C182" s="6"/>
      <c r="D182" s="54" t="s">
        <v>34</v>
      </c>
      <c r="E182" s="24" t="s">
        <v>80</v>
      </c>
      <c r="F182" s="30">
        <v>150</v>
      </c>
      <c r="G182" s="28">
        <v>7.46</v>
      </c>
      <c r="H182" s="28">
        <v>5.61</v>
      </c>
      <c r="I182" s="71">
        <v>35.840000000000003</v>
      </c>
      <c r="J182" s="28">
        <v>230.45</v>
      </c>
      <c r="K182" s="27">
        <v>302</v>
      </c>
      <c r="L182" s="26">
        <v>7.3840000000000003</v>
      </c>
    </row>
    <row r="183" spans="1:12" x14ac:dyDescent="0.25">
      <c r="A183" s="1"/>
      <c r="B183" s="1"/>
      <c r="C183" s="6"/>
      <c r="D183" s="54" t="s">
        <v>25</v>
      </c>
      <c r="E183" s="24" t="s">
        <v>81</v>
      </c>
      <c r="F183" s="30">
        <v>200</v>
      </c>
      <c r="G183" s="28">
        <v>2.97</v>
      </c>
      <c r="H183" s="28">
        <v>5.5</v>
      </c>
      <c r="I183" s="71">
        <v>15.9</v>
      </c>
      <c r="J183" s="28">
        <v>124.98</v>
      </c>
      <c r="K183" s="27">
        <v>382</v>
      </c>
      <c r="L183" s="26">
        <v>11.71</v>
      </c>
    </row>
    <row r="184" spans="1:12" x14ac:dyDescent="0.25">
      <c r="A184" s="1"/>
      <c r="B184" s="1"/>
      <c r="C184" s="6"/>
      <c r="D184" s="55" t="s">
        <v>27</v>
      </c>
      <c r="E184" s="24" t="s">
        <v>101</v>
      </c>
      <c r="F184" s="30">
        <v>60</v>
      </c>
      <c r="G184" s="28">
        <v>0.85</v>
      </c>
      <c r="H184" s="28">
        <v>3.65</v>
      </c>
      <c r="I184" s="71">
        <v>5.05</v>
      </c>
      <c r="J184" s="28">
        <v>56.14</v>
      </c>
      <c r="K184" s="27">
        <v>43</v>
      </c>
      <c r="L184" s="26">
        <v>3.8</v>
      </c>
    </row>
    <row r="185" spans="1:12" x14ac:dyDescent="0.25">
      <c r="A185" s="1"/>
      <c r="B185" s="1"/>
      <c r="C185" s="6"/>
      <c r="D185" s="56" t="s">
        <v>28</v>
      </c>
      <c r="E185" s="24" t="s">
        <v>63</v>
      </c>
      <c r="F185" s="30">
        <v>55</v>
      </c>
      <c r="G185" s="28">
        <v>4.8</v>
      </c>
      <c r="H185" s="28">
        <v>9.6</v>
      </c>
      <c r="I185" s="71">
        <v>15.36</v>
      </c>
      <c r="J185" s="28">
        <v>167.04</v>
      </c>
      <c r="K185" s="27"/>
      <c r="L185" s="26">
        <v>32</v>
      </c>
    </row>
    <row r="186" spans="1:12" x14ac:dyDescent="0.25">
      <c r="A186" s="1"/>
      <c r="B186" s="1"/>
      <c r="C186" s="6"/>
      <c r="D186" s="56" t="s">
        <v>26</v>
      </c>
      <c r="E186" s="24" t="s">
        <v>68</v>
      </c>
      <c r="F186" s="30">
        <v>80</v>
      </c>
      <c r="G186" s="28">
        <v>5.81</v>
      </c>
      <c r="H186" s="28">
        <v>1.68</v>
      </c>
      <c r="I186" s="71">
        <v>33.67</v>
      </c>
      <c r="J186" s="28">
        <v>158.9</v>
      </c>
      <c r="K186" s="27">
        <v>1</v>
      </c>
      <c r="L186" s="26">
        <v>4.8</v>
      </c>
    </row>
    <row r="187" spans="1:12" s="1" customFormat="1" x14ac:dyDescent="0.25">
      <c r="C187" s="6"/>
      <c r="D187" s="56"/>
      <c r="E187" s="56"/>
      <c r="F187" s="6"/>
      <c r="G187" s="6"/>
      <c r="H187" s="6"/>
      <c r="I187" s="6"/>
      <c r="J187" s="6"/>
      <c r="K187" s="6"/>
      <c r="L187" s="6"/>
    </row>
    <row r="188" spans="1:12" x14ac:dyDescent="0.25">
      <c r="A188" s="1"/>
      <c r="B188" s="1"/>
      <c r="C188" s="6"/>
      <c r="D188" s="20" t="s">
        <v>41</v>
      </c>
      <c r="E188" s="21"/>
      <c r="F188" s="35">
        <f>F181+F182+F183+F184+F185+F186</f>
        <v>705</v>
      </c>
      <c r="G188" s="35">
        <f t="shared" ref="G188:L188" si="22">G181+G182+G183+G184+G185+G186</f>
        <v>26.54</v>
      </c>
      <c r="H188" s="35">
        <f t="shared" si="22"/>
        <v>32.159999999999997</v>
      </c>
      <c r="I188" s="35">
        <f t="shared" si="22"/>
        <v>121.82000000000001</v>
      </c>
      <c r="J188" s="35">
        <f t="shared" si="22"/>
        <v>893.78</v>
      </c>
      <c r="K188" s="35"/>
      <c r="L188" s="35">
        <f t="shared" si="22"/>
        <v>111.78399999999999</v>
      </c>
    </row>
    <row r="189" spans="1:12" x14ac:dyDescent="0.25">
      <c r="A189" s="1">
        <v>1</v>
      </c>
      <c r="B189" s="1">
        <v>12</v>
      </c>
      <c r="C189" s="6" t="s">
        <v>43</v>
      </c>
      <c r="D189" s="56" t="s">
        <v>27</v>
      </c>
      <c r="E189" s="6"/>
      <c r="F189" s="6"/>
      <c r="G189" s="6"/>
      <c r="H189" s="6"/>
      <c r="I189" s="6"/>
      <c r="J189" s="6"/>
      <c r="K189" s="6"/>
      <c r="L189" s="6"/>
    </row>
    <row r="190" spans="1:12" x14ac:dyDescent="0.25">
      <c r="A190" s="1"/>
      <c r="B190" s="1"/>
      <c r="C190" s="6"/>
      <c r="D190" s="56" t="s">
        <v>32</v>
      </c>
      <c r="E190" s="6"/>
      <c r="F190" s="6"/>
      <c r="G190" s="6"/>
      <c r="H190" s="6"/>
      <c r="I190" s="6"/>
      <c r="J190" s="6"/>
      <c r="K190" s="6"/>
      <c r="L190" s="6"/>
    </row>
    <row r="191" spans="1:12" x14ac:dyDescent="0.25">
      <c r="A191" s="1"/>
      <c r="B191" s="1"/>
      <c r="C191" s="6"/>
      <c r="D191" s="6" t="s">
        <v>33</v>
      </c>
      <c r="E191" s="6"/>
      <c r="F191" s="6"/>
      <c r="G191" s="6"/>
      <c r="H191" s="6"/>
      <c r="I191" s="6"/>
      <c r="J191" s="6"/>
      <c r="K191" s="6"/>
      <c r="L191" s="6"/>
    </row>
    <row r="192" spans="1:12" x14ac:dyDescent="0.25">
      <c r="A192" s="1"/>
      <c r="B192" s="1"/>
      <c r="C192" s="6"/>
      <c r="D192" s="6"/>
      <c r="E192" s="6"/>
      <c r="F192" s="6"/>
      <c r="G192" s="6"/>
      <c r="H192" s="6"/>
      <c r="I192" s="6"/>
      <c r="J192" s="6"/>
      <c r="K192" s="6"/>
      <c r="L192" s="6"/>
    </row>
    <row r="193" spans="1:12" x14ac:dyDescent="0.25">
      <c r="A193" s="1"/>
      <c r="B193" s="1"/>
      <c r="C193" s="6"/>
      <c r="D193" s="6"/>
      <c r="E193" s="6"/>
      <c r="F193" s="6"/>
      <c r="G193" s="6"/>
      <c r="H193" s="6"/>
      <c r="I193" s="6"/>
      <c r="J193" s="6"/>
      <c r="K193" s="6"/>
      <c r="L193" s="6"/>
    </row>
    <row r="194" spans="1:12" x14ac:dyDescent="0.25">
      <c r="A194" s="1"/>
      <c r="B194" s="1"/>
      <c r="C194" s="6"/>
      <c r="D194" s="6" t="s">
        <v>41</v>
      </c>
      <c r="E194" s="6"/>
      <c r="F194" s="6"/>
      <c r="G194" s="6"/>
      <c r="H194" s="6"/>
      <c r="I194" s="6"/>
      <c r="J194" s="6"/>
      <c r="K194" s="6"/>
      <c r="L194" s="6"/>
    </row>
    <row r="195" spans="1:12" x14ac:dyDescent="0.25">
      <c r="A195" s="18">
        <v>1</v>
      </c>
      <c r="B195" s="18">
        <v>12</v>
      </c>
      <c r="C195" s="36"/>
      <c r="D195" s="36" t="s">
        <v>37</v>
      </c>
      <c r="E195" s="45"/>
      <c r="F195" s="37">
        <f t="shared" ref="F195:L195" si="23">F188</f>
        <v>705</v>
      </c>
      <c r="G195" s="37">
        <f t="shared" si="23"/>
        <v>26.54</v>
      </c>
      <c r="H195" s="37">
        <f t="shared" si="23"/>
        <v>32.159999999999997</v>
      </c>
      <c r="I195" s="37">
        <f t="shared" si="23"/>
        <v>121.82000000000001</v>
      </c>
      <c r="J195" s="37">
        <f t="shared" si="23"/>
        <v>893.78</v>
      </c>
      <c r="K195" s="45">
        <f t="shared" si="23"/>
        <v>0</v>
      </c>
      <c r="L195" s="39">
        <f t="shared" si="23"/>
        <v>111.78399999999999</v>
      </c>
    </row>
  </sheetData>
  <mergeCells count="4">
    <mergeCell ref="C1:E1"/>
    <mergeCell ref="H1:K1"/>
    <mergeCell ref="H2:K2"/>
    <mergeCell ref="C25:E25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Анюта</cp:lastModifiedBy>
  <cp:lastPrinted>2024-11-28T11:15:09Z</cp:lastPrinted>
  <dcterms:created xsi:type="dcterms:W3CDTF">2024-11-28T08:38:03Z</dcterms:created>
  <dcterms:modified xsi:type="dcterms:W3CDTF">2024-12-05T10:52:42Z</dcterms:modified>
</cp:coreProperties>
</file>